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" sheetId="1" r:id="rId4"/>
    <sheet state="visible" name="P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t62Y9gnNt2NEoub8qQTjhJE5Vj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7">
      <text>
        <t xml:space="preserve">======
ID#AAAAjDR4wIA
SLB    (2022-11-15 21:58:52)
Automatisk, ikke skriv I dette feltet</t>
      </text>
    </comment>
    <comment authorId="0" ref="K27">
      <text>
        <t xml:space="preserve">======
ID#AAAAjDR4wH0
Arne H. Pedersen    (2022-11-15 21:58:52)
Navn, klubb, dommer grad</t>
      </text>
    </comment>
    <comment authorId="0" ref="K7">
      <text>
        <t xml:space="preserve">======
ID#AAAAjDR4wHw
NVF    (2022-11-15 21:58:52)
Bruk minus (-) for underkjent. Feks -140
Bruk N og F for neste og første, feks 170F og 175N</t>
      </text>
    </comment>
    <comment authorId="0" ref="N7">
      <text>
        <t xml:space="preserve">======
ID#AAAAjDR4wHo
NVF    (2022-11-15 21:58:52)
Bruk minus (-) for underkjent. Feks -140
Bruk N og F for neste og første, feks 170F og 175N</t>
      </text>
    </comment>
    <comment authorId="0" ref="E33">
      <text>
        <t xml:space="preserve">======
ID#AAAAjDR4wHk
SLB    (2022-11-15 21:58:52)
Navn, Klubb, dommer grad</t>
      </text>
    </comment>
    <comment authorId="0" ref="W7">
      <text>
        <t xml:space="preserve">======
ID#AAAAjDR4wHI
SLB    (2022-11-15 21:58:52)
Denne kononnen printes ikke</t>
      </text>
    </comment>
    <comment authorId="0" ref="S7">
      <text>
        <t xml:space="preserve">======
ID#AAAAjDR4wHM
SLB    (2022-11-15 21:58:52)
Automatisk, ikke skriv I dette feltet
Svar ja/yes til Macro
under opstart</t>
      </text>
    </comment>
    <comment authorId="0" ref="E7">
      <text>
        <t xml:space="preserve">======
ID#AAAAjDR4wHA
Schlumberger    (2022-11-15 21:58:52)
UK,JK,SK og VK blir SinclairTabell for Kvinner brukt.
M0,M1..Kvinner virker ikke.
For ALLE andre kategorier blir tabell for men brukt.</t>
      </text>
    </comment>
    <comment authorId="0" ref="K29">
      <text>
        <t xml:space="preserve">======
ID#AAAAjDR4wG4
Arne H. Pedersen    (2022-11-15 21:58:52)
Navn, klubb, dommer grad</t>
      </text>
    </comment>
    <comment authorId="0" ref="Q7">
      <text>
        <t xml:space="preserve">======
ID#AAAAjDR4wG0
SLB    (2022-11-15 21:58:52)
Automatisk, ikke skriv I dette feltet</t>
      </text>
    </comment>
    <comment authorId="0" ref="T7">
      <text>
        <t xml:space="preserve">======
ID#AAAAjDR4wGo
SLB    (2022-11-15 21:58:52)
Automatisk, ikke skriv I dette feltet
Svar ja/yes til Macro
under opstart</t>
      </text>
    </comment>
    <comment authorId="0" ref="D7">
      <text>
        <t xml:space="preserve">======
ID#AAAAjDR4wGg
SLB    (2022-11-15 21:58:52)
I Norge bruke vi kun en desimal, internasjonalt 2, vi bør bruke 2 dersom innveiings vekta tillater det.</t>
      </text>
    </comment>
    <comment authorId="0" ref="E27">
      <text>
        <t xml:space="preserve">======
ID#AAAAjDR4wGY
SLB    (2022-11-15 21:58:52)
Navn, Klubb, dommer grad</t>
      </text>
    </comment>
    <comment authorId="0" ref="K28">
      <text>
        <t xml:space="preserve">======
ID#AAAAjDR4wGU
Arne H. Pedersen    (2022-11-15 21:58:52)
Navn, klubb, dommer grad</t>
      </text>
    </comment>
  </commentList>
  <extLst>
    <ext uri="GoogleSheetsCustomDataVersion1">
      <go:sheetsCustomData xmlns:go="http://customooxmlschemas.google.com/" r:id="rId1" roundtripDataSignature="AMtx7mijqjbtf0n7gxB6J6iPHjCFUtv5/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33">
      <text>
        <t xml:space="preserve">======
ID#AAAAjDR4wH8
SLB    (2022-11-15 21:58:52)
Navn, Klubb, dommer grad</t>
      </text>
    </comment>
    <comment authorId="0" ref="D7">
      <text>
        <t xml:space="preserve">======
ID#AAAAjDR4wH4
SLB    (2022-11-15 21:58:52)
I Norge bruke vi kun en desimal, internasjonalt 2, vi bør bruke 2 dersom innveiings vekta tillater det.</t>
      </text>
    </comment>
    <comment authorId="0" ref="E7">
      <text>
        <t xml:space="preserve">======
ID#AAAAjDR4wHs
Schlumberger    (2022-11-15 21:58:52)
UK,JK,SK og VK blir SinclairTabell for Kvinner brukt.
M0,M1..Kvinner virker ikke.
For ALLE andre kategorier blir tabell for men brukt.</t>
      </text>
    </comment>
    <comment authorId="0" ref="S7">
      <text>
        <t xml:space="preserve">======
ID#AAAAjDR4wHg
SLB    (2022-11-15 21:58:52)
Automatisk, ikke skriv I dette feltet
Svar ja/yes til Macro
under opstart</t>
      </text>
    </comment>
    <comment authorId="0" ref="R7">
      <text>
        <t xml:space="preserve">======
ID#AAAAjDR4wHc
SLB    (2022-11-15 21:58:52)
Automatisk, ikke skriv I dette feltet</t>
      </text>
    </comment>
    <comment authorId="0" ref="T7">
      <text>
        <t xml:space="preserve">======
ID#AAAAjDR4wHY
SLB    (2022-11-15 21:58:52)
Automatisk, ikke skriv I dette feltet
Svar ja/yes til Macro
under opstart</t>
      </text>
    </comment>
    <comment authorId="0" ref="K7">
      <text>
        <t xml:space="preserve">======
ID#AAAAjDR4wHU
NVF    (2022-11-15 21:58:52)
Bruk minus (-) for underkjent. Feks -140
Bruk N og F for neste og første, feks 170F og 175N</t>
      </text>
    </comment>
    <comment authorId="0" ref="N7">
      <text>
        <t xml:space="preserve">======
ID#AAAAjDR4wHQ
NVF    (2022-11-15 21:58:52)
Bruk minus (-) for underkjent. Feks -140
Bruk N og F for neste og første, feks 170F og 175N</t>
      </text>
    </comment>
    <comment authorId="0" ref="K28">
      <text>
        <t xml:space="preserve">======
ID#AAAAjDR4wHE
Arne H. Pedersen    (2022-11-15 21:58:52)
Navn, klubb, dommer grad</t>
      </text>
    </comment>
    <comment authorId="0" ref="W7">
      <text>
        <t xml:space="preserve">======
ID#AAAAjDR4wG8
SLB    (2022-11-15 21:58:52)
Denne kononnen printes ikke</t>
      </text>
    </comment>
    <comment authorId="0" ref="Q7">
      <text>
        <t xml:space="preserve">======
ID#AAAAjDR4wGw
SLB    (2022-11-15 21:58:52)
Automatisk, ikke skriv I dette feltet</t>
      </text>
    </comment>
    <comment authorId="0" ref="K27">
      <text>
        <t xml:space="preserve">======
ID#AAAAjDR4wGs
Arne H. Pedersen    (2022-11-15 21:58:52)
Navn, klubb, dommer grad</t>
      </text>
    </comment>
    <comment authorId="0" ref="K29">
      <text>
        <t xml:space="preserve">======
ID#AAAAjDR4wGk
Arne H. Pedersen    (2022-11-15 21:58:52)
Navn, klubb, dommer grad</t>
      </text>
    </comment>
    <comment authorId="0" ref="E27">
      <text>
        <t xml:space="preserve">======
ID#AAAAjDR4wGc
SLB    (2022-11-15 21:58:52)
Navn, Klubb, dommer grad</t>
      </text>
    </comment>
  </commentList>
  <extLst>
    <ext uri="GoogleSheetsCustomDataVersion1">
      <go:sheetsCustomData xmlns:go="http://customooxmlschemas.google.com/" r:id="rId1" roundtripDataSignature="AMtx7miPmI32qApwOwoQhEJxJbZj629AQQ=="/>
    </ext>
  </extLst>
</comments>
</file>

<file path=xl/sharedStrings.xml><?xml version="1.0" encoding="utf-8"?>
<sst xmlns="http://schemas.openxmlformats.org/spreadsheetml/2006/main" count="222" uniqueCount="100">
  <si>
    <t>S t e v n e p r o t o k o l l</t>
  </si>
  <si>
    <t>Norges Vektløfterforbund</t>
  </si>
  <si>
    <t>Stevnekat:</t>
  </si>
  <si>
    <t>NORDISK ungd og junior 2022</t>
  </si>
  <si>
    <t>Arrangør:</t>
  </si>
  <si>
    <t>Island</t>
  </si>
  <si>
    <t>Sted:</t>
  </si>
  <si>
    <t>Dato:</t>
  </si>
  <si>
    <t>Pulje:</t>
  </si>
  <si>
    <t>Meltzer</t>
  </si>
  <si>
    <t>Meltser</t>
  </si>
  <si>
    <t>NVF-ID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</si>
  <si>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</si>
  <si>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</si>
  <si>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</si>
  <si>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</si>
  <si>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</si>
  <si>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</si>
  <si>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</si>
  <si>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</si>
  <si>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</si>
  <si>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</si>
  <si>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</si>
  <si>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</si>
  <si>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</si>
  <si>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</si>
  <si>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</si>
  <si>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</si>
  <si>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</si>
  <si>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</si>
  <si>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</si>
  <si>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</si>
  <si>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</si>
  <si>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</si>
  <si>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</si>
  <si>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</si>
  <si>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</si>
  <si>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</si>
  <si>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</si>
  <si>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</si>
  <si>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</si>
  <si>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UK</t>
  </si>
  <si>
    <t xml:space="preserve">Sandra Nævdal </t>
  </si>
  <si>
    <t xml:space="preserve">AK Bjørgvin </t>
  </si>
  <si>
    <t>*</t>
  </si>
  <si>
    <t xml:space="preserve">Trine Hellevang Endestad </t>
  </si>
  <si>
    <t xml:space="preserve">Tambarskjelvar IL </t>
  </si>
  <si>
    <t xml:space="preserve">Edle Eik Litland </t>
  </si>
  <si>
    <t xml:space="preserve">Linn Christina Larssen </t>
  </si>
  <si>
    <t xml:space="preserve">Larvik AK </t>
  </si>
  <si>
    <t xml:space="preserve"> </t>
  </si>
  <si>
    <t>76</t>
  </si>
  <si>
    <t xml:space="preserve">Lea Berle Horne </t>
  </si>
  <si>
    <t xml:space="preserve">Tromsø AK </t>
  </si>
  <si>
    <t>UM</t>
  </si>
  <si>
    <t xml:space="preserve">Emil Viktor Sveum </t>
  </si>
  <si>
    <t xml:space="preserve">Gjøvik AK </t>
  </si>
  <si>
    <t>***</t>
  </si>
  <si>
    <t xml:space="preserve">Aksel Svorstøl </t>
  </si>
  <si>
    <t xml:space="preserve">Tambarskjelvar </t>
  </si>
  <si>
    <t>67</t>
  </si>
  <si>
    <t xml:space="preserve">Rasmus Heggvik Aune </t>
  </si>
  <si>
    <t xml:space="preserve">Hitra VK </t>
  </si>
  <si>
    <t>73</t>
  </si>
  <si>
    <t xml:space="preserve">Stefan Rønnevik </t>
  </si>
  <si>
    <t xml:space="preserve">Tysvær VK </t>
  </si>
  <si>
    <t xml:space="preserve">Alvolai Røyseth </t>
  </si>
  <si>
    <t>89</t>
  </si>
  <si>
    <t xml:space="preserve">William A. Christiansen </t>
  </si>
  <si>
    <t>Rolle</t>
  </si>
  <si>
    <t>Stevnets leder</t>
  </si>
  <si>
    <t>Int dommer Dommer I</t>
  </si>
  <si>
    <t>Speaker</t>
  </si>
  <si>
    <t>Dommer</t>
  </si>
  <si>
    <t>Int dommer Dommer II</t>
  </si>
  <si>
    <t>Chief Marshall</t>
  </si>
  <si>
    <t>Trond Kvilhaug</t>
  </si>
  <si>
    <t>Ingeborg Endresen</t>
  </si>
  <si>
    <t>Teknisk kontrollør</t>
  </si>
  <si>
    <t>Christian Lysenstøen</t>
  </si>
  <si>
    <t>Jury</t>
  </si>
  <si>
    <t>Tidtaker</t>
  </si>
  <si>
    <t>Sekretær</t>
  </si>
  <si>
    <t>NM Lag senior</t>
  </si>
  <si>
    <t>Spydeberg Atletene</t>
  </si>
  <si>
    <t>Spydeberghallen</t>
  </si>
  <si>
    <t>JK</t>
  </si>
  <si>
    <t xml:space="preserve">Ronja Lenvik </t>
  </si>
  <si>
    <t xml:space="preserve">Julia Jordanger Loen </t>
  </si>
  <si>
    <t xml:space="preserve">Breimsbygda IL </t>
  </si>
  <si>
    <t xml:space="preserve">Emma Vittring  </t>
  </si>
  <si>
    <t xml:space="preserve">Tine Pedersen </t>
  </si>
  <si>
    <t xml:space="preserve">Tuva Loodtz </t>
  </si>
  <si>
    <t xml:space="preserve">Mia Mundal </t>
  </si>
  <si>
    <t xml:space="preserve">Tønsberg-Kam. </t>
  </si>
  <si>
    <t>JM</t>
  </si>
  <si>
    <t xml:space="preserve">Kristen Espedal Røyseth 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</si>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</sst>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0"/>
    <numFmt numFmtId="171" formatCode="0.000"/>
  </numFmts>
  <fonts count="25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1.0"/>
      <color theme="1"/>
      <name val="Times New Roman"/>
    </font>
    <font>
      <sz val="10.0"/>
      <color theme="1"/>
      <name val="Open Sans"/>
    </font>
    <font>
      <b/>
      <sz val="12.0"/>
      <color theme="1"/>
      <name val="Times New Roman"/>
    </font>
    <font>
      <sz val="12.0"/>
      <color theme="1"/>
      <name val="Times New Roman"/>
    </font>
    <font>
      <b/>
      <sz val="11.0"/>
      <color theme="1"/>
      <name val="Times New Roman"/>
    </font>
    <font/>
    <font>
      <b/>
      <i/>
      <sz val="10.0"/>
      <color theme="1"/>
      <name val="Arial"/>
    </font>
    <font>
      <i/>
      <sz val="10.0"/>
      <color theme="1"/>
      <name val="Arial"/>
    </font>
    <font>
      <sz val="11.0"/>
      <color rgb="FF000000"/>
      <name val="Aktiv-grotesk"/>
    </font>
    <font>
      <b/>
      <sz val="10.0"/>
      <color rgb="FFFF0000"/>
      <name val="Arial"/>
    </font>
    <font>
      <b/>
      <i/>
      <sz val="11.0"/>
      <color theme="1"/>
      <name val="Times New Roman"/>
    </font>
    <font>
      <b/>
      <sz val="10.0"/>
      <color rgb="FF1F497D"/>
      <name val="Arial"/>
    </font>
    <font>
      <sz val="11.0"/>
      <color rgb="FF1F497D"/>
      <name val="Times New Roman"/>
    </font>
    <font>
      <b/>
      <sz val="10.0"/>
      <color theme="1"/>
      <name val="Arial"/>
    </font>
    <font>
      <sz val="10.0"/>
      <color theme="1"/>
      <name val="Arial"/>
    </font>
    <font>
      <sz val="10.0"/>
      <color theme="1"/>
      <name val="Bahnschrift"/>
    </font>
    <font>
      <sz val="10.0"/>
      <color rgb="FF0000FF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6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right style="hair">
        <color rgb="FF000000"/>
      </right>
      <bottom style="dotted">
        <color rgb="FF000000"/>
      </bottom>
    </border>
    <border>
      <left style="hair">
        <color rgb="FF000000"/>
      </left>
      <bottom style="dotted">
        <color rgb="FF000000"/>
      </bottom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left style="hair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left style="hair">
        <color rgb="FF000000"/>
      </left>
      <top style="dotted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dotted">
        <color rgb="FF000000"/>
      </top>
    </border>
    <border>
      <left style="hair">
        <color rgb="FF000000"/>
      </left>
      <right style="thin">
        <color rgb="FF000000"/>
      </right>
      <top style="dotted">
        <color rgb="FF000000"/>
      </top>
    </border>
    <border>
      <top style="dotted">
        <color rgb="FF000000"/>
      </top>
    </border>
    <border>
      <left style="hair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right"/>
    </xf>
    <xf borderId="0" fillId="0" fontId="9" numFmtId="14" xfId="0" applyAlignment="1" applyFont="1" applyNumberFormat="1">
      <alignment horizontal="left"/>
    </xf>
    <xf borderId="0" fillId="0" fontId="9" numFmtId="166" xfId="0" applyAlignment="1" applyFont="1" applyNumberFormat="1">
      <alignment horizontal="left"/>
    </xf>
    <xf borderId="0" fillId="0" fontId="5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164" xfId="0" applyAlignment="1" applyBorder="1" applyFont="1" applyNumberFormat="1">
      <alignment horizontal="center" shrinkToFit="0" wrapText="1"/>
    </xf>
    <xf borderId="3" fillId="0" fontId="1" numFmtId="165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left"/>
    </xf>
    <xf borderId="2" fillId="0" fontId="1" numFmtId="2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center" shrinkToFit="0" wrapText="1"/>
    </xf>
    <xf borderId="1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4" fillId="0" fontId="10" numFmtId="0" xfId="0" applyBorder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9" fillId="0" fontId="1" numFmtId="0" xfId="0" applyAlignment="1" applyBorder="1" applyFont="1">
      <alignment horizontal="center"/>
    </xf>
    <xf borderId="5" fillId="0" fontId="1" numFmtId="2" xfId="0" applyAlignment="1" applyBorder="1" applyFont="1" applyNumberFormat="1">
      <alignment horizontal="center"/>
    </xf>
    <xf borderId="4" fillId="0" fontId="1" numFmtId="2" xfId="0" applyAlignment="1" applyBorder="1" applyFont="1" applyNumberFormat="1">
      <alignment horizontal="center"/>
    </xf>
    <xf borderId="0" fillId="0" fontId="11" numFmtId="0" xfId="0" applyAlignment="1" applyFont="1">
      <alignment vertical="center"/>
    </xf>
    <xf borderId="10" fillId="0" fontId="12" numFmtId="0" xfId="0" applyAlignment="1" applyBorder="1" applyFont="1">
      <alignment vertical="center"/>
    </xf>
    <xf borderId="2" fillId="0" fontId="5" numFmtId="0" xfId="0" applyAlignment="1" applyBorder="1" applyFont="1">
      <alignment horizontal="center" vertical="center"/>
    </xf>
    <xf borderId="2" fillId="0" fontId="5" numFmtId="2" xfId="0" applyAlignment="1" applyBorder="1" applyFont="1" applyNumberFormat="1">
      <alignment horizontal="center" vertical="center"/>
    </xf>
    <xf borderId="2" fillId="0" fontId="5" numFmtId="166" xfId="0" applyAlignment="1" applyBorder="1" applyFont="1" applyNumberFormat="1">
      <alignment horizontal="center" vertical="center"/>
    </xf>
    <xf borderId="2" fillId="0" fontId="5" numFmtId="1" xfId="0" applyAlignment="1" applyBorder="1" applyFont="1" applyNumberFormat="1">
      <alignment horizontal="center" vertical="center"/>
    </xf>
    <xf borderId="2" fillId="0" fontId="13" numFmtId="0" xfId="0" applyAlignment="1" applyBorder="1" applyFont="1">
      <alignment horizontal="left"/>
    </xf>
    <xf borderId="2" fillId="0" fontId="5" numFmtId="167" xfId="0" applyAlignment="1" applyBorder="1" applyFont="1" applyNumberFormat="1">
      <alignment horizontal="left" vertical="center"/>
    </xf>
    <xf borderId="2" fillId="0" fontId="14" numFmtId="0" xfId="0" applyAlignment="1" applyBorder="1" applyFont="1">
      <alignment horizontal="center" vertical="center"/>
    </xf>
    <xf borderId="2" fillId="0" fontId="5" numFmtId="167" xfId="0" applyAlignment="1" applyBorder="1" applyFont="1" applyNumberFormat="1">
      <alignment horizontal="center" vertical="center"/>
    </xf>
    <xf borderId="2" fillId="0" fontId="9" numFmtId="167" xfId="0" applyAlignment="1" applyBorder="1" applyFont="1" applyNumberFormat="1">
      <alignment horizontal="center" vertical="center"/>
    </xf>
    <xf borderId="2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1" fillId="0" fontId="9" numFmtId="0" xfId="0" applyAlignment="1" applyBorder="1" applyFont="1">
      <alignment horizontal="center" vertical="center"/>
    </xf>
    <xf borderId="0" fillId="0" fontId="15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12" fillId="0" fontId="5" numFmtId="0" xfId="0" applyAlignment="1" applyBorder="1" applyFont="1">
      <alignment horizontal="center" vertical="center"/>
    </xf>
    <xf borderId="12" fillId="0" fontId="5" numFmtId="2" xfId="0" applyAlignment="1" applyBorder="1" applyFont="1" applyNumberFormat="1">
      <alignment horizontal="center" vertical="center"/>
    </xf>
    <xf borderId="12" fillId="0" fontId="5" numFmtId="166" xfId="0" applyAlignment="1" applyBorder="1" applyFont="1" applyNumberFormat="1">
      <alignment horizontal="center" vertical="center"/>
    </xf>
    <xf borderId="12" fillId="0" fontId="5" numFmtId="1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left" vertical="center"/>
    </xf>
    <xf borderId="12" fillId="0" fontId="5" numFmtId="167" xfId="0" applyAlignment="1" applyBorder="1" applyFont="1" applyNumberFormat="1">
      <alignment horizontal="left" vertical="center"/>
    </xf>
    <xf borderId="12" fillId="0" fontId="16" numFmtId="0" xfId="0" applyAlignment="1" applyBorder="1" applyFont="1">
      <alignment horizontal="center" vertical="center"/>
    </xf>
    <xf borderId="12" fillId="0" fontId="5" numFmtId="167" xfId="0" applyAlignment="1" applyBorder="1" applyFont="1" applyNumberFormat="1">
      <alignment horizontal="center" vertical="center"/>
    </xf>
    <xf borderId="12" fillId="0" fontId="9" numFmtId="167" xfId="0" applyAlignment="1" applyBorder="1" applyFont="1" applyNumberFormat="1">
      <alignment horizontal="center" vertical="center"/>
    </xf>
    <xf borderId="12" fillId="0" fontId="9" numFmtId="2" xfId="0" applyAlignment="1" applyBorder="1" applyFont="1" applyNumberFormat="1">
      <alignment horizontal="center" vertical="center"/>
    </xf>
    <xf borderId="13" fillId="0" fontId="9" numFmtId="2" xfId="0" applyAlignment="1" applyBorder="1" applyFont="1" applyNumberFormat="1">
      <alignment horizontal="center" vertical="center"/>
    </xf>
    <xf borderId="13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center" vertical="center"/>
    </xf>
    <xf borderId="14" fillId="2" fontId="5" numFmtId="166" xfId="0" applyAlignment="1" applyBorder="1" applyFill="1" applyFont="1" applyNumberFormat="1">
      <alignment horizontal="center" vertical="center"/>
    </xf>
    <xf borderId="12" fillId="0" fontId="5" numFmtId="1" xfId="0" applyAlignment="1" applyBorder="1" applyFont="1" applyNumberFormat="1">
      <alignment horizontal="center"/>
    </xf>
    <xf borderId="14" fillId="2" fontId="5" numFmtId="2" xfId="0" applyAlignment="1" applyBorder="1" applyFont="1" applyNumberFormat="1">
      <alignment horizontal="center" vertical="center"/>
    </xf>
    <xf borderId="12" fillId="0" fontId="5" numFmtId="166" xfId="0" applyAlignment="1" applyBorder="1" applyFont="1" applyNumberFormat="1">
      <alignment horizontal="center" shrinkToFit="0" vertical="center" wrapText="1"/>
    </xf>
    <xf borderId="14" fillId="2" fontId="5" numFmtId="1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left" shrinkToFit="0" vertical="center" wrapText="1"/>
    </xf>
    <xf borderId="12" fillId="0" fontId="5" numFmtId="14" xfId="0" applyAlignment="1" applyBorder="1" applyFont="1" applyNumberFormat="1">
      <alignment horizontal="left" shrinkToFit="0" vertical="center" wrapText="1"/>
    </xf>
    <xf borderId="12" fillId="0" fontId="17" numFmtId="167" xfId="0" applyAlignment="1" applyBorder="1" applyFont="1" applyNumberFormat="1">
      <alignment horizontal="center" vertical="center"/>
    </xf>
    <xf quotePrefix="1" borderId="12" fillId="0" fontId="5" numFmtId="49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vertical="center"/>
    </xf>
    <xf borderId="12" fillId="0" fontId="9" numFmtId="0" xfId="0" applyAlignment="1" applyBorder="1" applyFont="1">
      <alignment horizontal="left" vertical="center"/>
    </xf>
    <xf borderId="12" fillId="0" fontId="5" numFmtId="0" xfId="0" applyAlignment="1" applyBorder="1" applyFont="1">
      <alignment vertical="center"/>
    </xf>
    <xf borderId="12" fillId="0" fontId="18" numFmtId="0" xfId="0" applyAlignment="1" applyBorder="1" applyFont="1">
      <alignment horizontal="center" vertical="center"/>
    </xf>
    <xf borderId="12" fillId="0" fontId="5" numFmtId="0" xfId="0" applyAlignment="1" applyBorder="1" applyFont="1">
      <alignment shrinkToFit="0" vertical="center" wrapText="1"/>
    </xf>
    <xf borderId="12" fillId="0" fontId="14" numFmtId="0" xfId="0" applyAlignment="1" applyBorder="1" applyFont="1">
      <alignment horizontal="center" vertical="center"/>
    </xf>
    <xf borderId="10" fillId="0" fontId="11" numFmtId="0" xfId="0" applyAlignment="1" applyBorder="1" applyFont="1">
      <alignment vertical="center"/>
    </xf>
    <xf borderId="15" fillId="0" fontId="9" numFmtId="49" xfId="0" applyAlignment="1" applyBorder="1" applyFont="1" applyNumberFormat="1">
      <alignment horizontal="center" vertical="center"/>
    </xf>
    <xf borderId="16" fillId="0" fontId="9" numFmtId="2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center" vertical="center"/>
    </xf>
    <xf borderId="16" fillId="0" fontId="9" numFmtId="166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left" vertical="center"/>
    </xf>
    <xf borderId="15" fillId="0" fontId="9" numFmtId="0" xfId="0" applyAlignment="1" applyBorder="1" applyFont="1">
      <alignment horizontal="left" vertical="center"/>
    </xf>
    <xf borderId="16" fillId="0" fontId="5" numFmtId="167" xfId="0" applyAlignment="1" applyBorder="1" applyFont="1" applyNumberFormat="1">
      <alignment horizontal="center" vertical="center"/>
    </xf>
    <xf borderId="17" fillId="0" fontId="5" numFmtId="167" xfId="0" applyAlignment="1" applyBorder="1" applyFont="1" applyNumberFormat="1">
      <alignment horizontal="center" vertical="center"/>
    </xf>
    <xf borderId="18" fillId="0" fontId="5" numFmtId="167" xfId="0" applyAlignment="1" applyBorder="1" applyFont="1" applyNumberFormat="1">
      <alignment horizontal="center" vertical="center"/>
    </xf>
    <xf borderId="16" fillId="0" fontId="9" numFmtId="167" xfId="0" applyAlignment="1" applyBorder="1" applyFont="1" applyNumberFormat="1">
      <alignment horizontal="center" vertical="center"/>
    </xf>
    <xf borderId="13" fillId="0" fontId="11" numFmtId="0" xfId="0" applyAlignment="1" applyBorder="1" applyFont="1">
      <alignment vertical="center"/>
    </xf>
    <xf borderId="13" fillId="0" fontId="9" numFmtId="49" xfId="0" applyAlignment="1" applyBorder="1" applyFont="1" applyNumberFormat="1">
      <alignment horizontal="center" vertical="center"/>
    </xf>
    <xf borderId="10" fillId="0" fontId="9" numFmtId="2" xfId="0" applyAlignment="1" applyBorder="1" applyFont="1" applyNumberFormat="1">
      <alignment horizontal="center" vertical="center"/>
    </xf>
    <xf borderId="10" fillId="0" fontId="9" numFmtId="166" xfId="0" applyAlignment="1" applyBorder="1" applyFont="1" applyNumberFormat="1">
      <alignment horizontal="center" vertical="center"/>
    </xf>
    <xf borderId="10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0" fillId="0" fontId="5" numFmtId="167" xfId="0" applyAlignment="1" applyBorder="1" applyFont="1" applyNumberFormat="1">
      <alignment horizontal="center" vertical="center"/>
    </xf>
    <xf borderId="19" fillId="0" fontId="5" numFmtId="167" xfId="0" applyAlignment="1" applyBorder="1" applyFont="1" applyNumberFormat="1">
      <alignment horizontal="center" vertical="center"/>
    </xf>
    <xf borderId="20" fillId="0" fontId="5" numFmtId="167" xfId="0" applyAlignment="1" applyBorder="1" applyFont="1" applyNumberFormat="1">
      <alignment horizontal="center" vertical="center"/>
    </xf>
    <xf borderId="21" fillId="0" fontId="5" numFmtId="167" xfId="0" applyAlignment="1" applyBorder="1" applyFont="1" applyNumberFormat="1">
      <alignment horizontal="center" vertical="center"/>
    </xf>
    <xf borderId="22" fillId="0" fontId="5" numFmtId="167" xfId="0" applyAlignment="1" applyBorder="1" applyFont="1" applyNumberFormat="1">
      <alignment horizontal="center" vertical="center"/>
    </xf>
    <xf borderId="10" fillId="0" fontId="9" numFmtId="167" xfId="0" applyAlignment="1" applyBorder="1" applyFont="1" applyNumberFormat="1">
      <alignment horizontal="center" vertical="center"/>
    </xf>
    <xf borderId="23" fillId="0" fontId="9" numFmtId="2" xfId="0" applyAlignment="1" applyBorder="1" applyFont="1" applyNumberFormat="1">
      <alignment horizontal="center" vertical="center"/>
    </xf>
    <xf borderId="24" fillId="0" fontId="11" numFmtId="0" xfId="0" applyAlignment="1" applyBorder="1" applyFont="1">
      <alignment vertical="center"/>
    </xf>
    <xf borderId="24" fillId="0" fontId="9" numFmtId="49" xfId="0" applyAlignment="1" applyBorder="1" applyFont="1" applyNumberFormat="1">
      <alignment horizontal="center" vertical="center"/>
    </xf>
    <xf borderId="25" fillId="0" fontId="9" numFmtId="2" xfId="0" applyAlignment="1" applyBorder="1" applyFont="1" applyNumberFormat="1">
      <alignment horizontal="center" vertical="center"/>
    </xf>
    <xf borderId="24" fillId="0" fontId="9" numFmtId="0" xfId="0" applyAlignment="1" applyBorder="1" applyFont="1">
      <alignment horizontal="center" vertical="center"/>
    </xf>
    <xf borderId="25" fillId="0" fontId="9" numFmtId="166" xfId="0" applyAlignment="1" applyBorder="1" applyFont="1" applyNumberFormat="1">
      <alignment horizontal="center" vertical="center"/>
    </xf>
    <xf borderId="25" fillId="0" fontId="9" numFmtId="1" xfId="0" applyAlignment="1" applyBorder="1" applyFont="1" applyNumberFormat="1">
      <alignment horizontal="center" vertical="center"/>
    </xf>
    <xf borderId="25" fillId="0" fontId="9" numFmtId="0" xfId="0" applyAlignment="1" applyBorder="1" applyFont="1">
      <alignment horizontal="left" vertical="center"/>
    </xf>
    <xf borderId="24" fillId="0" fontId="9" numFmtId="0" xfId="0" applyAlignment="1" applyBorder="1" applyFont="1">
      <alignment horizontal="left" vertical="center"/>
    </xf>
    <xf borderId="25" fillId="0" fontId="5" numFmtId="167" xfId="0" applyAlignment="1" applyBorder="1" applyFont="1" applyNumberFormat="1">
      <alignment horizontal="center" vertical="center"/>
    </xf>
    <xf borderId="26" fillId="0" fontId="5" numFmtId="167" xfId="0" applyAlignment="1" applyBorder="1" applyFont="1" applyNumberFormat="1">
      <alignment horizontal="center" vertical="center"/>
    </xf>
    <xf borderId="27" fillId="0" fontId="5" numFmtId="167" xfId="0" applyAlignment="1" applyBorder="1" applyFont="1" applyNumberFormat="1">
      <alignment horizontal="center" vertical="center"/>
    </xf>
    <xf borderId="28" fillId="0" fontId="5" numFmtId="167" xfId="0" applyAlignment="1" applyBorder="1" applyFont="1" applyNumberFormat="1">
      <alignment horizontal="center" vertical="center"/>
    </xf>
    <xf borderId="25" fillId="0" fontId="9" numFmtId="167" xfId="0" applyAlignment="1" applyBorder="1" applyFont="1" applyNumberFormat="1">
      <alignment horizontal="center" vertical="center"/>
    </xf>
    <xf borderId="24" fillId="0" fontId="9" numFmtId="2" xfId="0" applyAlignment="1" applyBorder="1" applyFont="1" applyNumberFormat="1">
      <alignment horizontal="center" vertical="center"/>
    </xf>
    <xf borderId="24" fillId="0" fontId="9" numFmtId="1" xfId="0" applyAlignment="1" applyBorder="1" applyFont="1" applyNumberFormat="1">
      <alignment horizontal="center" vertical="center"/>
    </xf>
    <xf borderId="0" fillId="0" fontId="11" numFmtId="0" xfId="0" applyFont="1"/>
    <xf borderId="0" fillId="0" fontId="11" numFmtId="164" xfId="0" applyAlignment="1" applyFont="1" applyNumberFormat="1">
      <alignment horizontal="right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right"/>
    </xf>
    <xf borderId="0" fillId="0" fontId="11" numFmtId="169" xfId="0" applyAlignment="1" applyFont="1" applyNumberFormat="1">
      <alignment horizontal="center"/>
    </xf>
    <xf borderId="0" fillId="0" fontId="11" numFmtId="165" xfId="0" applyAlignment="1" applyFont="1" applyNumberFormat="1">
      <alignment horizontal="center"/>
    </xf>
    <xf borderId="0" fillId="0" fontId="11" numFmtId="2" xfId="0" applyAlignment="1" applyFont="1" applyNumberFormat="1">
      <alignment horizontal="center"/>
    </xf>
    <xf borderId="0" fillId="0" fontId="11" numFmtId="170" xfId="0" applyAlignment="1" applyFont="1" applyNumberFormat="1">
      <alignment horizontal="right"/>
    </xf>
    <xf borderId="29" fillId="0" fontId="6" numFmtId="0" xfId="0" applyAlignment="1" applyBorder="1" applyFont="1">
      <alignment horizontal="left" vertical="center"/>
    </xf>
    <xf borderId="30" fillId="0" fontId="10" numFmtId="0" xfId="0" applyBorder="1" applyFont="1"/>
    <xf borderId="31" fillId="0" fontId="6" numFmtId="0" xfId="0" applyAlignment="1" applyBorder="1" applyFont="1">
      <alignment horizontal="left" vertical="center"/>
    </xf>
    <xf borderId="32" fillId="0" fontId="10" numFmtId="0" xfId="0" applyBorder="1" applyFont="1"/>
    <xf borderId="33" fillId="0" fontId="10" numFmtId="0" xfId="0" applyBorder="1" applyFont="1"/>
    <xf borderId="34" fillId="0" fontId="6" numFmtId="0" xfId="0" applyAlignment="1" applyBorder="1" applyFont="1">
      <alignment horizontal="left" vertical="center"/>
    </xf>
    <xf borderId="35" fillId="0" fontId="10" numFmtId="0" xfId="0" applyBorder="1" applyFont="1"/>
    <xf borderId="36" fillId="0" fontId="10" numFmtId="0" xfId="0" applyBorder="1" applyFont="1"/>
    <xf borderId="37" fillId="0" fontId="6" numFmtId="0" xfId="0" applyAlignment="1" applyBorder="1" applyFont="1">
      <alignment horizontal="left" vertical="center"/>
    </xf>
    <xf borderId="38" fillId="0" fontId="10" numFmtId="0" xfId="0" applyBorder="1" applyFont="1"/>
    <xf borderId="0" fillId="0" fontId="6" numFmtId="0" xfId="0" applyAlignment="1" applyFont="1">
      <alignment horizontal="center"/>
    </xf>
    <xf borderId="10" fillId="0" fontId="5" numFmtId="0" xfId="0" applyAlignment="1" applyBorder="1" applyFont="1">
      <alignment horizontal="left" vertical="center"/>
    </xf>
    <xf borderId="39" fillId="0" fontId="10" numFmtId="0" xfId="0" applyBorder="1" applyFont="1"/>
    <xf borderId="40" fillId="0" fontId="6" numFmtId="0" xfId="0" applyAlignment="1" applyBorder="1" applyFont="1">
      <alignment horizontal="left" vertical="center"/>
    </xf>
    <xf borderId="21" fillId="0" fontId="10" numFmtId="0" xfId="0" applyBorder="1" applyFont="1"/>
    <xf borderId="41" fillId="0" fontId="10" numFmtId="0" xfId="0" applyBorder="1" applyFont="1"/>
    <xf borderId="12" fillId="0" fontId="6" numFmtId="0" xfId="0" applyAlignment="1" applyBorder="1" applyFont="1">
      <alignment horizontal="left" vertical="center"/>
    </xf>
    <xf borderId="42" fillId="0" fontId="10" numFmtId="0" xfId="0" applyBorder="1" applyFont="1"/>
    <xf borderId="43" fillId="0" fontId="10" numFmtId="0" xfId="0" applyBorder="1" applyFont="1"/>
    <xf borderId="44" fillId="0" fontId="6" numFmtId="0" xfId="0" applyAlignment="1" applyBorder="1" applyFont="1">
      <alignment horizontal="left" vertical="center"/>
    </xf>
    <xf borderId="45" fillId="0" fontId="10" numFmtId="0" xfId="0" applyBorder="1" applyFont="1"/>
    <xf borderId="0" fillId="0" fontId="5" numFmtId="0" xfId="0" applyAlignment="1" applyFont="1">
      <alignment horizontal="right"/>
    </xf>
    <xf borderId="44" fillId="0" fontId="6" numFmtId="0" xfId="0" applyAlignment="1" applyBorder="1" applyFont="1">
      <alignment horizontal="left" readingOrder="0" vertical="center"/>
    </xf>
    <xf borderId="40" fillId="0" fontId="6" numFmtId="0" xfId="0" applyAlignment="1" applyBorder="1" applyFont="1">
      <alignment horizontal="left" readingOrder="0" vertical="center"/>
    </xf>
    <xf borderId="25" fillId="0" fontId="5" numFmtId="0" xfId="0" applyAlignment="1" applyBorder="1" applyFont="1">
      <alignment horizontal="left" vertical="center"/>
    </xf>
    <xf borderId="46" fillId="0" fontId="10" numFmtId="0" xfId="0" applyBorder="1" applyFont="1"/>
    <xf borderId="47" fillId="0" fontId="6" numFmtId="0" xfId="0" applyAlignment="1" applyBorder="1" applyFont="1">
      <alignment horizontal="left" vertical="center"/>
    </xf>
    <xf borderId="28" fillId="0" fontId="10" numFmtId="0" xfId="0" applyBorder="1" applyFont="1"/>
    <xf borderId="48" fillId="0" fontId="10" numFmtId="0" xfId="0" applyBorder="1" applyFont="1"/>
    <xf borderId="49" fillId="0" fontId="6" numFmtId="0" xfId="0" applyAlignment="1" applyBorder="1" applyFont="1">
      <alignment horizontal="left" vertical="center"/>
    </xf>
    <xf borderId="50" fillId="0" fontId="10" numFmtId="0" xfId="0" applyBorder="1" applyFont="1"/>
    <xf borderId="51" fillId="0" fontId="10" numFmtId="0" xfId="0" applyBorder="1" applyFont="1"/>
    <xf borderId="52" fillId="0" fontId="6" numFmtId="0" xfId="0" applyAlignment="1" applyBorder="1" applyFont="1">
      <alignment horizontal="left" vertical="center"/>
    </xf>
    <xf borderId="53" fillId="0" fontId="10" numFmtId="0" xfId="0" applyBorder="1" applyFont="1"/>
    <xf borderId="0" fillId="0" fontId="1" numFmtId="164" xfId="0" applyAlignment="1" applyFont="1" applyNumberFormat="1">
      <alignment horizontal="right"/>
    </xf>
    <xf borderId="0" fillId="0" fontId="5" numFmtId="0" xfId="0" applyAlignment="1" applyFont="1">
      <alignment horizontal="left" vertical="top"/>
    </xf>
    <xf borderId="0" fillId="0" fontId="5" numFmtId="0" xfId="0" applyFont="1"/>
    <xf borderId="29" fillId="0" fontId="5" numFmtId="0" xfId="0" applyBorder="1" applyFont="1"/>
    <xf borderId="32" fillId="0" fontId="5" numFmtId="0" xfId="0" applyBorder="1" applyFont="1"/>
    <xf borderId="33" fillId="0" fontId="5" numFmtId="0" xfId="0" applyBorder="1" applyFont="1"/>
    <xf borderId="10" fillId="0" fontId="5" numFmtId="0" xfId="0" applyBorder="1" applyFont="1"/>
    <xf borderId="21" fillId="0" fontId="5" numFmtId="0" xfId="0" applyBorder="1" applyFont="1"/>
    <xf borderId="41" fillId="0" fontId="5" numFmtId="0" xfId="0" applyBorder="1" applyFont="1"/>
    <xf borderId="25" fillId="0" fontId="5" numFmtId="0" xfId="0" applyBorder="1" applyFont="1"/>
    <xf borderId="28" fillId="0" fontId="5" numFmtId="0" xfId="0" applyBorder="1" applyFont="1"/>
    <xf borderId="48" fillId="0" fontId="5" numFmtId="0" xfId="0" applyBorder="1" applyFont="1"/>
    <xf borderId="0" fillId="0" fontId="19" numFmtId="0" xfId="0" applyAlignment="1" applyFont="1">
      <alignment shrinkToFit="0" wrapText="1"/>
    </xf>
    <xf borderId="0" fillId="0" fontId="19" numFmtId="0" xfId="0" applyAlignment="1" applyFont="1">
      <alignment horizontal="center" shrinkToFit="0" wrapText="1"/>
    </xf>
    <xf borderId="54" fillId="3" fontId="19" numFmtId="0" xfId="0" applyAlignment="1" applyBorder="1" applyFill="1" applyFont="1">
      <alignment horizontal="center" shrinkToFit="0" wrapText="1"/>
    </xf>
    <xf borderId="0" fillId="0" fontId="20" numFmtId="0" xfId="0" applyAlignment="1" applyFont="1">
      <alignment shrinkToFit="0" wrapText="1"/>
    </xf>
    <xf borderId="54" fillId="3" fontId="21" numFmtId="0" xfId="0" applyAlignment="1" applyBorder="1" applyFont="1">
      <alignment shrinkToFit="0" wrapText="1"/>
    </xf>
    <xf borderId="0" fillId="0" fontId="21" numFmtId="0" xfId="0" applyAlignment="1" applyFont="1">
      <alignment shrinkToFit="0" wrapText="1"/>
    </xf>
    <xf borderId="0" fillId="0" fontId="21" numFmtId="0" xfId="0" applyAlignment="1" applyFont="1">
      <alignment horizontal="center" shrinkToFit="0" wrapText="1"/>
    </xf>
    <xf borderId="55" fillId="0" fontId="1" numFmtId="2" xfId="0" applyAlignment="1" applyBorder="1" applyFont="1" applyNumberFormat="1">
      <alignment horizont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56" fillId="0" fontId="18" numFmtId="0" xfId="0" applyAlignment="1" applyBorder="1" applyFont="1">
      <alignment vertical="center"/>
    </xf>
    <xf borderId="57" fillId="0" fontId="5" numFmtId="167" xfId="0" applyAlignment="1" applyBorder="1" applyFont="1" applyNumberFormat="1">
      <alignment horizontal="center" vertical="center"/>
    </xf>
    <xf borderId="58" fillId="0" fontId="5" numFmtId="167" xfId="0" applyAlignment="1" applyBorder="1" applyFont="1" applyNumberFormat="1">
      <alignment horizontal="center" vertical="center"/>
    </xf>
    <xf borderId="59" fillId="0" fontId="5" numFmtId="167" xfId="0" applyAlignment="1" applyBorder="1" applyFont="1" applyNumberFormat="1">
      <alignment horizontal="center" vertical="center"/>
    </xf>
    <xf borderId="60" fillId="0" fontId="5" numFmtId="167" xfId="0" applyAlignment="1" applyBorder="1" applyFont="1" applyNumberFormat="1">
      <alignment horizontal="center" vertical="center"/>
    </xf>
    <xf borderId="61" fillId="0" fontId="5" numFmtId="0" xfId="0" applyAlignment="1" applyBorder="1" applyFont="1">
      <alignment horizontal="center" vertical="center"/>
    </xf>
    <xf borderId="62" fillId="0" fontId="18" numFmtId="0" xfId="0" applyAlignment="1" applyBorder="1" applyFont="1">
      <alignment vertical="center"/>
    </xf>
    <xf borderId="63" fillId="0" fontId="5" numFmtId="167" xfId="0" applyAlignment="1" applyBorder="1" applyFont="1" applyNumberFormat="1">
      <alignment horizontal="center" vertical="center"/>
    </xf>
    <xf borderId="44" fillId="0" fontId="5" numFmtId="167" xfId="0" applyAlignment="1" applyBorder="1" applyFont="1" applyNumberFormat="1">
      <alignment horizontal="center" vertical="center"/>
    </xf>
    <xf borderId="62" fillId="0" fontId="5" numFmtId="167" xfId="0" applyAlignment="1" applyBorder="1" applyFont="1" applyNumberFormat="1">
      <alignment horizontal="center" vertical="center"/>
    </xf>
    <xf borderId="61" fillId="0" fontId="9" numFmtId="167" xfId="0" applyAlignment="1" applyBorder="1" applyFont="1" applyNumberFormat="1">
      <alignment horizontal="center" vertical="center"/>
    </xf>
    <xf borderId="0" fillId="0" fontId="11" numFmtId="171" xfId="0" applyAlignment="1" applyFont="1" applyNumberFormat="1">
      <alignment vertical="center"/>
    </xf>
    <xf borderId="44" fillId="0" fontId="5" numFmtId="167" xfId="0" applyAlignment="1" applyBorder="1" applyFont="1" applyNumberFormat="1">
      <alignment horizontal="center" readingOrder="0" vertical="center"/>
    </xf>
    <xf quotePrefix="1" borderId="61" fillId="0" fontId="5" numFmtId="49" xfId="0" applyAlignment="1" applyBorder="1" applyFont="1" applyNumberFormat="1">
      <alignment horizontal="center" vertical="center"/>
    </xf>
    <xf borderId="12" fillId="0" fontId="5" numFmtId="14" xfId="0" applyAlignment="1" applyBorder="1" applyFont="1" applyNumberFormat="1">
      <alignment shrinkToFit="0" vertical="center" wrapText="1"/>
    </xf>
    <xf borderId="12" fillId="0" fontId="9" numFmtId="49" xfId="0" applyAlignment="1" applyBorder="1" applyFont="1" applyNumberFormat="1">
      <alignment horizontal="center" vertical="center"/>
    </xf>
    <xf borderId="61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2" fillId="0" fontId="9" numFmtId="1" xfId="0" applyAlignment="1" applyBorder="1" applyFont="1" applyNumberFormat="1">
      <alignment horizontal="center" vertical="center"/>
    </xf>
    <xf borderId="15" fillId="0" fontId="9" numFmtId="0" xfId="0" applyAlignment="1" applyBorder="1" applyFont="1">
      <alignment horizontal="center" vertical="center"/>
    </xf>
    <xf borderId="16" fillId="0" fontId="9" numFmtId="166" xfId="0" applyAlignment="1" applyBorder="1" applyFont="1" applyNumberFormat="1">
      <alignment horizontal="center" shrinkToFit="0" vertical="center" wrapText="1"/>
    </xf>
    <xf borderId="15" fillId="0" fontId="9" numFmtId="1" xfId="0" applyAlignment="1" applyBorder="1" applyFont="1" applyNumberFormat="1">
      <alignment horizontal="right" vertical="center"/>
    </xf>
    <xf borderId="15" fillId="0" fontId="9" numFmtId="0" xfId="0" applyAlignment="1" applyBorder="1" applyFont="1">
      <alignment shrinkToFit="0" vertical="center" wrapText="1"/>
    </xf>
    <xf borderId="16" fillId="0" fontId="9" numFmtId="14" xfId="0" applyAlignment="1" applyBorder="1" applyFont="1" applyNumberFormat="1">
      <alignment shrinkToFit="0" vertical="center" wrapText="1"/>
    </xf>
    <xf borderId="15" fillId="0" fontId="9" numFmtId="167" xfId="0" applyAlignment="1" applyBorder="1" applyFont="1" applyNumberFormat="1">
      <alignment horizontal="center" vertical="center"/>
    </xf>
    <xf borderId="25" fillId="0" fontId="9" numFmtId="0" xfId="0" applyAlignment="1" applyBorder="1" applyFont="1">
      <alignment horizontal="center" vertical="center"/>
    </xf>
    <xf borderId="13" fillId="0" fontId="9" numFmtId="166" xfId="0" applyAlignment="1" applyBorder="1" applyFont="1" applyNumberFormat="1">
      <alignment horizontal="center" vertical="center"/>
    </xf>
    <xf borderId="13" fillId="0" fontId="9" numFmtId="1" xfId="0" applyAlignment="1" applyBorder="1" applyFont="1" applyNumberFormat="1">
      <alignment horizontal="right" vertical="center"/>
    </xf>
    <xf borderId="13" fillId="0" fontId="9" numFmtId="0" xfId="0" applyAlignment="1" applyBorder="1" applyFont="1">
      <alignment vertical="center"/>
    </xf>
    <xf borderId="10" fillId="0" fontId="9" numFmtId="0" xfId="0" applyAlignment="1" applyBorder="1" applyFont="1">
      <alignment horizontal="center" vertical="center"/>
    </xf>
    <xf borderId="19" fillId="0" fontId="9" numFmtId="2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2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left"/>
    </xf>
    <xf borderId="25" fillId="0" fontId="5" numFmtId="0" xfId="0" applyAlignment="1" applyBorder="1" applyFont="1">
      <alignment horizontal="left"/>
    </xf>
    <xf borderId="0" fillId="0" fontId="19" numFmtId="0" xfId="0" applyAlignment="1" applyFont="1">
      <alignment horizontal="center"/>
    </xf>
    <xf borderId="0" fillId="0" fontId="19" numFmtId="0" xfId="0" applyFont="1"/>
    <xf borderId="0" fillId="0" fontId="19" numFmtId="171" xfId="0" applyFont="1" applyNumberFormat="1"/>
    <xf borderId="0" fillId="0" fontId="22" numFmtId="0" xfId="0" applyFont="1"/>
    <xf borderId="0" fillId="0" fontId="19" numFmtId="1" xfId="0" applyFont="1" applyNumberFormat="1"/>
    <xf borderId="0" fillId="0" fontId="23" numFmtId="171" xfId="0" applyAlignment="1" applyFont="1" applyNumberFormat="1">
      <alignment horizontal="right" vertical="center"/>
    </xf>
    <xf borderId="54" fillId="4" fontId="23" numFmtId="171" xfId="0" applyAlignment="1" applyBorder="1" applyFill="1" applyFont="1" applyNumberFormat="1">
      <alignment horizontal="right" vertical="center"/>
    </xf>
    <xf borderId="0" fillId="0" fontId="24" numFmtId="0" xfId="0" applyAlignment="1" applyFont="1">
      <alignment horizontal="right"/>
    </xf>
    <xf borderId="0" fillId="0" fontId="6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114300</xdr:colOff>
      <xdr:row>0</xdr:row>
      <xdr:rowOff>95250</xdr:rowOff>
    </xdr:from>
    <xdr:ext cx="7334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85725</xdr:colOff>
      <xdr:row>0</xdr:row>
      <xdr:rowOff>114300</xdr:rowOff>
    </xdr:from>
    <xdr:ext cx="7334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43"/>
    <col customWidth="1" min="4" max="4" width="8.57"/>
    <col customWidth="1" min="5" max="5" width="6.43"/>
    <col customWidth="1" min="6" max="6" width="10.57"/>
    <col customWidth="1" min="7" max="7" width="3.71"/>
    <col customWidth="1" min="8" max="8" width="27.57"/>
    <col customWidth="1" min="9" max="9" width="20.43"/>
    <col customWidth="1" min="10" max="15" width="7.14"/>
    <col customWidth="1" min="16" max="18" width="7.57"/>
    <col customWidth="1" min="19" max="20" width="10.57"/>
    <col customWidth="1" min="21" max="22" width="5.57"/>
    <col customWidth="1" min="23" max="23" width="14.14"/>
    <col customWidth="1" hidden="1" min="24" max="30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0</v>
      </c>
      <c r="S1" s="5"/>
      <c r="T1" s="5"/>
      <c r="U1" s="5"/>
      <c r="V1" s="5"/>
      <c r="W1" s="1"/>
      <c r="X1" s="1"/>
      <c r="Y1" s="1"/>
      <c r="Z1" s="1"/>
      <c r="AA1" s="1"/>
      <c r="AB1" s="1"/>
      <c r="AC1" s="1"/>
      <c r="AD1" s="1"/>
    </row>
    <row r="2" ht="24.75" customHeight="1">
      <c r="A2" s="1"/>
      <c r="B2" s="1"/>
      <c r="C2" s="2"/>
      <c r="D2" s="2"/>
      <c r="E2" s="3"/>
      <c r="F2" s="2"/>
      <c r="G2" s="2"/>
      <c r="H2" s="6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</row>
    <row r="3" ht="12.75" customHeight="1">
      <c r="A3" s="1"/>
      <c r="B3" s="1"/>
      <c r="C3" s="2"/>
      <c r="D3" s="2"/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</row>
    <row r="4" ht="12.0" customHeight="1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1"/>
      <c r="AD4" s="1"/>
    </row>
    <row r="5" ht="15.0" customHeight="1">
      <c r="A5" s="9"/>
      <c r="B5" s="9"/>
      <c r="C5" s="10" t="s">
        <v>2</v>
      </c>
      <c r="D5" s="11" t="s">
        <v>3</v>
      </c>
      <c r="I5" s="12" t="s">
        <v>4</v>
      </c>
      <c r="J5" s="11" t="s">
        <v>5</v>
      </c>
      <c r="N5" s="12" t="s">
        <v>6</v>
      </c>
      <c r="O5" s="13" t="s">
        <v>5</v>
      </c>
      <c r="S5" s="12" t="s">
        <v>7</v>
      </c>
      <c r="T5" s="14">
        <v>44878.0</v>
      </c>
      <c r="U5" s="15" t="s">
        <v>8</v>
      </c>
      <c r="V5" s="16">
        <v>1.0</v>
      </c>
      <c r="W5" s="9"/>
      <c r="X5" s="9"/>
      <c r="Y5" s="9"/>
      <c r="Z5" s="9"/>
      <c r="AA5" s="9"/>
      <c r="AB5" s="9"/>
      <c r="AC5" s="9"/>
      <c r="AD5" s="9"/>
    </row>
    <row r="6" ht="12.75" customHeight="1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" t="s">
        <v>9</v>
      </c>
      <c r="AC6" s="1" t="s">
        <v>10</v>
      </c>
      <c r="AD6" s="1" t="s">
        <v>9</v>
      </c>
    </row>
    <row r="7" ht="12.75" customHeight="1">
      <c r="A7" s="2"/>
      <c r="B7" s="17" t="s">
        <v>11</v>
      </c>
      <c r="C7" s="18" t="s">
        <v>12</v>
      </c>
      <c r="D7" s="19" t="s">
        <v>13</v>
      </c>
      <c r="E7" s="20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19"/>
      <c r="K7" s="21" t="s">
        <v>19</v>
      </c>
      <c r="L7" s="22"/>
      <c r="M7" s="19"/>
      <c r="N7" s="22" t="s">
        <v>20</v>
      </c>
      <c r="O7" s="22"/>
      <c r="P7" s="23" t="s">
        <v>21</v>
      </c>
      <c r="Q7" s="22"/>
      <c r="R7" s="19" t="s">
        <v>22</v>
      </c>
      <c r="S7" s="24" t="s">
        <v>23</v>
      </c>
      <c r="T7" s="25" t="s">
        <v>23</v>
      </c>
      <c r="U7" s="24" t="s">
        <v>24</v>
      </c>
      <c r="V7" s="26" t="s">
        <v>25</v>
      </c>
      <c r="W7" s="26" t="s">
        <v>26</v>
      </c>
      <c r="X7" s="27"/>
      <c r="Y7" s="2"/>
      <c r="Z7" s="2"/>
      <c r="AA7" s="2"/>
      <c r="AB7" s="2" t="s">
        <v>27</v>
      </c>
      <c r="AC7" s="2" t="s">
        <v>27</v>
      </c>
      <c r="AD7" s="2" t="s">
        <v>27</v>
      </c>
    </row>
    <row r="8" ht="12.75" customHeight="1">
      <c r="A8" s="2"/>
      <c r="B8" s="28"/>
      <c r="C8" s="29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3">
        <v>2.0</v>
      </c>
      <c r="L8" s="34">
        <v>3.0</v>
      </c>
      <c r="M8" s="32">
        <v>1.0</v>
      </c>
      <c r="N8" s="33">
        <v>2.0</v>
      </c>
      <c r="O8" s="34">
        <v>3.0</v>
      </c>
      <c r="P8" s="35" t="s">
        <v>33</v>
      </c>
      <c r="Q8" s="36"/>
      <c r="R8" s="30" t="s">
        <v>34</v>
      </c>
      <c r="S8" s="37"/>
      <c r="T8" s="37" t="s">
        <v>35</v>
      </c>
      <c r="U8" s="37"/>
      <c r="V8" s="38"/>
      <c r="W8" s="38"/>
      <c r="X8" s="2"/>
      <c r="Y8" s="2" t="s">
        <v>36</v>
      </c>
      <c r="Z8" s="2" t="s">
        <v>37</v>
      </c>
      <c r="AA8" s="2" t="s">
        <v>35</v>
      </c>
      <c r="AB8" s="2" t="s">
        <v>38</v>
      </c>
      <c r="AC8" s="2" t="s">
        <v>39</v>
      </c>
      <c r="AD8" s="2" t="s">
        <v>40</v>
      </c>
    </row>
    <row r="9" ht="19.5" customHeight="1">
      <c r="A9" s="39"/>
      <c r="B9" s="40">
        <v>2005005.0</v>
      </c>
      <c r="C9" s="41">
        <v>59.0</v>
      </c>
      <c r="D9" s="42">
        <v>58.15</v>
      </c>
      <c r="E9" s="41" t="s">
        <v>41</v>
      </c>
      <c r="F9" s="43">
        <v>38424.0</v>
      </c>
      <c r="G9" s="44">
        <v>1.0</v>
      </c>
      <c r="H9" s="45" t="s">
        <v>42</v>
      </c>
      <c r="I9" s="46" t="s">
        <v>43</v>
      </c>
      <c r="J9" s="47">
        <v>-75.0</v>
      </c>
      <c r="K9" s="48">
        <v>75.0</v>
      </c>
      <c r="L9" s="48">
        <v>77.0</v>
      </c>
      <c r="M9" s="48">
        <v>91.0</v>
      </c>
      <c r="N9" s="48">
        <v>93.0</v>
      </c>
      <c r="O9" s="48">
        <v>-95.0</v>
      </c>
      <c r="P9" s="49">
        <f t="shared" ref="P9:P11" si="1">IF(MAX(I9:L9)&lt;0,0,TRUNC(MAX(I9:L9)/1)*1)</f>
        <v>77</v>
      </c>
      <c r="Q9" s="49">
        <f t="shared" ref="Q9:Q24" si="2">IF(MAX(M9:O9)&lt;0,0,TRUNC(MAX(M9:O9)/1)*1)</f>
        <v>93</v>
      </c>
      <c r="R9" s="49">
        <f t="shared" ref="R9:R24" si="3">IF(P9=0,0,IF(Q9=0,0,SUM(P9:Q9)))</f>
        <v>170</v>
      </c>
      <c r="S9" s="50">
        <f>IF(R9="","",IF(D9="","",IF('P1'!Y9="k",IF(D9&gt;153.655,R9,IF(D9&lt;28,10^(0.783497476*LOG10(28/153.655)^2)*R9,10^(0.783497476*LOG10(D9/153.655)^2)*R9)),IF(D9&gt;175.508,R9,IF(D9&lt;32,10^(0.75194503*LOG10(32/176.508)^2)*R9,10^(0.75194503*LOG10(D9/175.508)^2)*R9)))))</f>
        <v>234.4095426</v>
      </c>
      <c r="T9" s="51" t="str">
        <f t="shared" ref="T9:T24" si="4">IF(AA9=1,S9*AD9,"")</f>
        <v/>
      </c>
      <c r="U9" s="52">
        <v>1.0</v>
      </c>
      <c r="V9" s="53" t="s">
        <v>44</v>
      </c>
      <c r="W9" s="54">
        <f t="shared" ref="W9:W24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1.378879662</v>
      </c>
      <c r="X9" s="55">
        <f>T5</f>
        <v>44878</v>
      </c>
      <c r="Y9" s="56" t="str">
        <f t="shared" ref="Y9:Y24" si="6">IF(ISNUMBER(FIND("M",E9)),"m",IF(ISNUMBER(FIND("K",E9)),"k"))</f>
        <v>k</v>
      </c>
      <c r="Z9" s="56">
        <f t="shared" ref="Z9:Z24" si="7">IF(OR(F9="",X9=""),0,(YEAR(X9)-YEAR(F9)))</f>
        <v>17</v>
      </c>
      <c r="AA9" s="39">
        <f t="shared" ref="AA9:AA24" si="8">IF(Z9&gt;34,1,0)</f>
        <v>0</v>
      </c>
      <c r="AB9" s="39" t="b">
        <f>IF(AA9=1,LOOKUP(Z9,'Meltzer-Faber'!A3:A63,'Meltzer-Faber'!B3:B63))</f>
        <v>0</v>
      </c>
      <c r="AC9" s="39" t="b">
        <f>IF(AA9=1,LOOKUP(Z9,'Meltzer-Faber'!A3:A63,'Meltzer-Faber'!C3:C63))</f>
        <v>0</v>
      </c>
      <c r="AD9" s="39" t="b">
        <f t="shared" ref="AD9:AD24" si="9">IF(Y9="m",AB9,IF(Y9="k",AC9,""))</f>
        <v>0</v>
      </c>
    </row>
    <row r="10" ht="19.5" customHeight="1">
      <c r="A10" s="39"/>
      <c r="B10" s="40">
        <v>2005006.0</v>
      </c>
      <c r="C10" s="57">
        <v>71.0</v>
      </c>
      <c r="D10" s="58">
        <v>70.5</v>
      </c>
      <c r="E10" s="57" t="s">
        <v>41</v>
      </c>
      <c r="F10" s="59">
        <v>38610.0</v>
      </c>
      <c r="G10" s="60">
        <v>2.0</v>
      </c>
      <c r="H10" s="61" t="s">
        <v>45</v>
      </c>
      <c r="I10" s="62" t="s">
        <v>46</v>
      </c>
      <c r="J10" s="63">
        <v>64.0</v>
      </c>
      <c r="K10" s="64">
        <v>66.0</v>
      </c>
      <c r="L10" s="64">
        <v>-68.0</v>
      </c>
      <c r="M10" s="64">
        <v>-76.0</v>
      </c>
      <c r="N10" s="64">
        <v>76.0</v>
      </c>
      <c r="O10" s="64">
        <v>80.0</v>
      </c>
      <c r="P10" s="65">
        <f t="shared" si="1"/>
        <v>66</v>
      </c>
      <c r="Q10" s="65">
        <f t="shared" si="2"/>
        <v>80</v>
      </c>
      <c r="R10" s="65">
        <f t="shared" si="3"/>
        <v>146</v>
      </c>
      <c r="S10" s="66">
        <f>IF(R10="","",IF(D10="","",IF('P1'!Y10="k",IF(D10&gt;153.655,R10,IF(D10&lt;28,10^(0.783497476*LOG10(28/153.655)^2)*R10,10^(0.783497476*LOG10(D10/153.655)^2)*R10)),IF(D10&gt;175.508,R10,IF(D10&lt;32,10^(0.75194503*LOG10(32/176.508)^2)*R10,10^(0.75194503*LOG10(D10/175.508)^2)*R10)))))</f>
        <v>179.4949489</v>
      </c>
      <c r="T10" s="67" t="str">
        <f t="shared" si="4"/>
        <v/>
      </c>
      <c r="U10" s="68">
        <v>5.0</v>
      </c>
      <c r="V10" s="69"/>
      <c r="W10" s="54">
        <f t="shared" si="5"/>
        <v>1.229417458</v>
      </c>
      <c r="X10" s="55">
        <f>T5</f>
        <v>44878</v>
      </c>
      <c r="Y10" s="56" t="str">
        <f t="shared" si="6"/>
        <v>k</v>
      </c>
      <c r="Z10" s="56">
        <f t="shared" si="7"/>
        <v>17</v>
      </c>
      <c r="AA10" s="39">
        <f t="shared" si="8"/>
        <v>0</v>
      </c>
      <c r="AB10" s="39" t="b">
        <f>IF(AA10=1,LOOKUP(Z10,'Meltzer-Faber'!A4:A64,'Meltzer-Faber'!B4:B64))</f>
        <v>0</v>
      </c>
      <c r="AC10" s="39" t="b">
        <f>IF(AA10=1,LOOKUP(Z10,'Meltzer-Faber'!A4:A64,'Meltzer-Faber'!C4:C64))</f>
        <v>0</v>
      </c>
      <c r="AD10" s="39" t="b">
        <f t="shared" si="9"/>
        <v>0</v>
      </c>
    </row>
    <row r="11" ht="19.5" customHeight="1">
      <c r="A11" s="39"/>
      <c r="B11" s="40">
        <v>2006007.0</v>
      </c>
      <c r="C11" s="57">
        <v>71.0</v>
      </c>
      <c r="D11" s="58">
        <v>68.4</v>
      </c>
      <c r="E11" s="57" t="s">
        <v>41</v>
      </c>
      <c r="F11" s="70">
        <v>38832.0</v>
      </c>
      <c r="G11" s="71">
        <v>3.0</v>
      </c>
      <c r="H11" s="61" t="s">
        <v>47</v>
      </c>
      <c r="I11" s="62" t="s">
        <v>43</v>
      </c>
      <c r="J11" s="63">
        <v>67.0</v>
      </c>
      <c r="K11" s="64">
        <v>-70.0</v>
      </c>
      <c r="L11" s="64">
        <v>70.0</v>
      </c>
      <c r="M11" s="64">
        <v>87.0</v>
      </c>
      <c r="N11" s="64">
        <v>91.0</v>
      </c>
      <c r="O11" s="64">
        <v>94.0</v>
      </c>
      <c r="P11" s="65">
        <f t="shared" si="1"/>
        <v>70</v>
      </c>
      <c r="Q11" s="65">
        <f t="shared" si="2"/>
        <v>94</v>
      </c>
      <c r="R11" s="65">
        <f t="shared" si="3"/>
        <v>164</v>
      </c>
      <c r="S11" s="66">
        <f>IF(R11="","",IF(D11="","",IF('P1'!Y11="k",IF(D11&gt;153.655,R11,IF(D11&lt;28,10^(0.783497476*LOG10(28/153.655)^2)*R11,10^(0.783497476*LOG10(D11/153.655)^2)*R11)),IF(D11&gt;175.508,R11,IF(D11&lt;32,10^(0.75194503*LOG10(32/176.508)^2)*R11,10^(0.75194503*LOG10(D11/175.508)^2)*R11)))))</f>
        <v>204.9469898</v>
      </c>
      <c r="T11" s="67" t="str">
        <f t="shared" si="4"/>
        <v/>
      </c>
      <c r="U11" s="68">
        <v>3.0</v>
      </c>
      <c r="V11" s="69"/>
      <c r="W11" s="54">
        <f t="shared" si="5"/>
        <v>1.249676767</v>
      </c>
      <c r="X11" s="55">
        <f>T5</f>
        <v>44878</v>
      </c>
      <c r="Y11" s="56" t="str">
        <f t="shared" si="6"/>
        <v>k</v>
      </c>
      <c r="Z11" s="56">
        <f t="shared" si="7"/>
        <v>16</v>
      </c>
      <c r="AA11" s="39">
        <f t="shared" si="8"/>
        <v>0</v>
      </c>
      <c r="AB11" s="39" t="b">
        <f>IF(AA11=1,LOOKUP(Z11,'Meltzer-Faber'!A5:A65,'Meltzer-Faber'!B5:B65))</f>
        <v>0</v>
      </c>
      <c r="AC11" s="39" t="b">
        <f>IF(AA11=1,LOOKUP(Z11,'Meltzer-Faber'!A5:A65,'Meltzer-Faber'!C5:C65))</f>
        <v>0</v>
      </c>
      <c r="AD11" s="39" t="b">
        <f t="shared" si="9"/>
        <v>0</v>
      </c>
    </row>
    <row r="12" ht="19.5" customHeight="1">
      <c r="A12" s="39"/>
      <c r="B12" s="40">
        <v>2005007.0</v>
      </c>
      <c r="C12" s="57">
        <v>76.0</v>
      </c>
      <c r="D12" s="72">
        <v>72.45</v>
      </c>
      <c r="E12" s="57" t="s">
        <v>41</v>
      </c>
      <c r="F12" s="73">
        <v>38581.0</v>
      </c>
      <c r="G12" s="74">
        <v>4.0</v>
      </c>
      <c r="H12" s="75" t="s">
        <v>48</v>
      </c>
      <c r="I12" s="76" t="s">
        <v>49</v>
      </c>
      <c r="J12" s="77">
        <v>63.0</v>
      </c>
      <c r="K12" s="64">
        <v>-65.0</v>
      </c>
      <c r="L12" s="64">
        <v>-67.0</v>
      </c>
      <c r="M12" s="64">
        <v>-77.0</v>
      </c>
      <c r="N12" s="64">
        <v>77.0</v>
      </c>
      <c r="O12" s="64">
        <v>82.0</v>
      </c>
      <c r="P12" s="65">
        <f>IF(MAX(J12:L12)&lt;0,0,TRUNC(MAX(J12:L12)/1)*1)</f>
        <v>63</v>
      </c>
      <c r="Q12" s="65">
        <f t="shared" si="2"/>
        <v>82</v>
      </c>
      <c r="R12" s="65">
        <f t="shared" si="3"/>
        <v>145</v>
      </c>
      <c r="S12" s="66">
        <f>IF(R12="","",IF(D12="","",IF('P1'!Y12="k",IF(D12&gt;153.655,R12,IF(D12&lt;28,10^(0.783497476*LOG10(28/153.655)^2)*R12,10^(0.783497476*LOG10(D12/153.655)^2)*R12)),IF(D12&gt;175.508,R12,IF(D12&lt;32,10^(0.75194503*LOG10(32/176.508)^2)*R12,10^(0.75194503*LOG10(D12/175.508)^2)*R12)))))</f>
        <v>175.7498027</v>
      </c>
      <c r="T12" s="67" t="str">
        <f t="shared" si="4"/>
        <v/>
      </c>
      <c r="U12" s="68">
        <v>3.0</v>
      </c>
      <c r="V12" s="69" t="s">
        <v>50</v>
      </c>
      <c r="W12" s="54">
        <f t="shared" si="5"/>
        <v>1.212067605</v>
      </c>
      <c r="X12" s="55">
        <f>T5</f>
        <v>44878</v>
      </c>
      <c r="Y12" s="56" t="str">
        <f t="shared" si="6"/>
        <v>k</v>
      </c>
      <c r="Z12" s="56">
        <f t="shared" si="7"/>
        <v>17</v>
      </c>
      <c r="AA12" s="39">
        <f t="shared" si="8"/>
        <v>0</v>
      </c>
      <c r="AB12" s="39" t="b">
        <f>IF(AA12=1,LOOKUP(Z12,'Meltzer-Faber'!A6:A66,'Meltzer-Faber'!B6:B66))</f>
        <v>0</v>
      </c>
      <c r="AC12" s="39" t="b">
        <f>IF(AA12=1,LOOKUP(Z12,'Meltzer-Faber'!A6:A66,'Meltzer-Faber'!C6:C66))</f>
        <v>0</v>
      </c>
      <c r="AD12" s="39" t="b">
        <f t="shared" si="9"/>
        <v>0</v>
      </c>
    </row>
    <row r="13" ht="19.5" customHeight="1">
      <c r="A13" s="39"/>
      <c r="B13" s="40">
        <v>2005004.0</v>
      </c>
      <c r="C13" s="78" t="s">
        <v>51</v>
      </c>
      <c r="D13" s="58">
        <v>75.25</v>
      </c>
      <c r="E13" s="57" t="s">
        <v>41</v>
      </c>
      <c r="F13" s="59">
        <v>38540.0</v>
      </c>
      <c r="G13" s="60">
        <v>5.0</v>
      </c>
      <c r="H13" s="61" t="s">
        <v>52</v>
      </c>
      <c r="I13" s="62" t="s">
        <v>53</v>
      </c>
      <c r="J13" s="63">
        <v>85.0</v>
      </c>
      <c r="K13" s="64">
        <v>-88.0</v>
      </c>
      <c r="L13" s="64">
        <v>88.0</v>
      </c>
      <c r="M13" s="64">
        <v>111.0</v>
      </c>
      <c r="N13" s="64">
        <v>113.0</v>
      </c>
      <c r="O13" s="64">
        <v>-115.0</v>
      </c>
      <c r="P13" s="65">
        <f>IF(MAX(I13:L13)&lt;0,0,TRUNC(MAX(I13:L13)/1)*1)</f>
        <v>88</v>
      </c>
      <c r="Q13" s="65">
        <f t="shared" si="2"/>
        <v>113</v>
      </c>
      <c r="R13" s="65">
        <f t="shared" si="3"/>
        <v>201</v>
      </c>
      <c r="S13" s="66">
        <f>IF(R13="","",IF(D13="","",IF('P1'!Y13="k",IF(D13&gt;153.655,R13,IF(D13&lt;28,10^(0.783497476*LOG10(28/153.655)^2)*R13,10^(0.783497476*LOG10(D13/153.655)^2)*R13)),IF(D13&gt;175.508,R13,IF(D13&lt;32,10^(0.75194503*LOG10(32/176.508)^2)*R13,10^(0.75194503*LOG10(D13/175.508)^2)*R13)))))</f>
        <v>239.0615277</v>
      </c>
      <c r="T13" s="67" t="str">
        <f t="shared" si="4"/>
        <v/>
      </c>
      <c r="U13" s="68">
        <v>1.0</v>
      </c>
      <c r="V13" s="69" t="s">
        <v>44</v>
      </c>
      <c r="W13" s="54">
        <f t="shared" si="5"/>
        <v>1.189360834</v>
      </c>
      <c r="X13" s="55">
        <f>T5</f>
        <v>44878</v>
      </c>
      <c r="Y13" s="56" t="str">
        <f t="shared" si="6"/>
        <v>k</v>
      </c>
      <c r="Z13" s="56">
        <f t="shared" si="7"/>
        <v>17</v>
      </c>
      <c r="AA13" s="39">
        <f t="shared" si="8"/>
        <v>0</v>
      </c>
      <c r="AB13" s="39" t="b">
        <f>IF(AA13=1,LOOKUP(Z13,'Meltzer-Faber'!A7:A67,'Meltzer-Faber'!B7:B67))</f>
        <v>0</v>
      </c>
      <c r="AC13" s="39" t="b">
        <f>IF(AA13=1,LOOKUP(Z13,'Meltzer-Faber'!A7:A67,'Meltzer-Faber'!C7:C67))</f>
        <v>0</v>
      </c>
      <c r="AD13" s="39" t="b">
        <f t="shared" si="9"/>
        <v>0</v>
      </c>
    </row>
    <row r="14" ht="19.5" customHeight="1">
      <c r="A14" s="39"/>
      <c r="B14" s="40"/>
      <c r="C14" s="57"/>
      <c r="D14" s="58"/>
      <c r="E14" s="57"/>
      <c r="F14" s="59"/>
      <c r="G14" s="60"/>
      <c r="H14" s="79"/>
      <c r="I14" s="79"/>
      <c r="J14" s="64"/>
      <c r="K14" s="64"/>
      <c r="L14" s="64"/>
      <c r="M14" s="64"/>
      <c r="N14" s="64"/>
      <c r="O14" s="64"/>
      <c r="P14" s="65">
        <f t="shared" ref="P14:P15" si="10">IF(MAX(J14:L14)&lt;0,0,TRUNC(MAX(J14:L14)/1)*1)</f>
        <v>0</v>
      </c>
      <c r="Q14" s="65">
        <f t="shared" si="2"/>
        <v>0</v>
      </c>
      <c r="R14" s="65">
        <f t="shared" si="3"/>
        <v>0</v>
      </c>
      <c r="S14" s="66" t="str">
        <f>IF(R14="","",IF(D14="","",IF('P1'!Y14="k",IF(D14&gt;153.655,R14,IF(D14&lt;28,10^(0.783497476*LOG10(28/153.655)^2)*R14,10^(0.783497476*LOG10(D14/153.655)^2)*R14)),IF(D14&gt;175.508,R14,IF(D14&lt;32,10^(0.75194503*LOG10(32/176.508)^2)*R14,10^(0.75194503*LOG10(D14/175.508)^2)*R14)))))</f>
        <v/>
      </c>
      <c r="T14" s="67" t="str">
        <f t="shared" si="4"/>
        <v/>
      </c>
      <c r="U14" s="68"/>
      <c r="V14" s="69" t="s">
        <v>50</v>
      </c>
      <c r="W14" s="54" t="str">
        <f t="shared" si="5"/>
        <v/>
      </c>
      <c r="X14" s="55">
        <f>T5</f>
        <v>44878</v>
      </c>
      <c r="Y14" s="56" t="b">
        <f t="shared" si="6"/>
        <v>0</v>
      </c>
      <c r="Z14" s="56">
        <f t="shared" si="7"/>
        <v>0</v>
      </c>
      <c r="AA14" s="39">
        <f t="shared" si="8"/>
        <v>0</v>
      </c>
      <c r="AB14" s="39" t="b">
        <f>IF(AA14=1,LOOKUP(Z14,'Meltzer-Faber'!A8:A68,'Meltzer-Faber'!B8:B68))</f>
        <v>0</v>
      </c>
      <c r="AC14" s="39" t="b">
        <f>IF(AA14=1,LOOKUP(Z14,'Meltzer-Faber'!A8:A68,'Meltzer-Faber'!C8:C68))</f>
        <v>0</v>
      </c>
      <c r="AD14" s="39" t="str">
        <f t="shared" si="9"/>
        <v/>
      </c>
    </row>
    <row r="15" ht="19.5" customHeight="1">
      <c r="A15" s="39"/>
      <c r="B15" s="40"/>
      <c r="C15" s="57"/>
      <c r="D15" s="58"/>
      <c r="E15" s="57"/>
      <c r="F15" s="59"/>
      <c r="G15" s="60"/>
      <c r="H15" s="80"/>
      <c r="I15" s="79"/>
      <c r="J15" s="64"/>
      <c r="K15" s="64"/>
      <c r="L15" s="64"/>
      <c r="M15" s="64"/>
      <c r="N15" s="64"/>
      <c r="O15" s="64"/>
      <c r="P15" s="65">
        <f t="shared" si="10"/>
        <v>0</v>
      </c>
      <c r="Q15" s="65">
        <f t="shared" si="2"/>
        <v>0</v>
      </c>
      <c r="R15" s="65">
        <f t="shared" si="3"/>
        <v>0</v>
      </c>
      <c r="S15" s="66" t="str">
        <f>IF(R15="","",IF(D15="","",IF('P1'!Y15="k",IF(D15&gt;153.655,R15,IF(D15&lt;28,10^(0.783497476*LOG10(28/153.655)^2)*R15,10^(0.783497476*LOG10(D15/153.655)^2)*R15)),IF(D15&gt;175.508,R15,IF(D15&lt;32,10^(0.75194503*LOG10(32/176.508)^2)*R15,10^(0.75194503*LOG10(D15/175.508)^2)*R15)))))</f>
        <v/>
      </c>
      <c r="T15" s="67" t="str">
        <f t="shared" si="4"/>
        <v/>
      </c>
      <c r="U15" s="68"/>
      <c r="V15" s="69"/>
      <c r="W15" s="54" t="str">
        <f t="shared" si="5"/>
        <v/>
      </c>
      <c r="X15" s="55">
        <f>T5</f>
        <v>44878</v>
      </c>
      <c r="Y15" s="56" t="b">
        <f t="shared" si="6"/>
        <v>0</v>
      </c>
      <c r="Z15" s="56">
        <f t="shared" si="7"/>
        <v>0</v>
      </c>
      <c r="AA15" s="39">
        <f t="shared" si="8"/>
        <v>0</v>
      </c>
      <c r="AB15" s="39" t="b">
        <f>IF(AA15=1,LOOKUP(Z15,'Meltzer-Faber'!A9:A69,'Meltzer-Faber'!B9:B69))</f>
        <v>0</v>
      </c>
      <c r="AC15" s="39" t="b">
        <f>IF(AA15=1,LOOKUP(Z15,'Meltzer-Faber'!A9:A69,'Meltzer-Faber'!C9:C69))</f>
        <v>0</v>
      </c>
      <c r="AD15" s="39" t="str">
        <f t="shared" si="9"/>
        <v/>
      </c>
    </row>
    <row r="16" ht="19.5" customHeight="1">
      <c r="A16" s="39"/>
      <c r="B16" s="40">
        <v>2003001.0</v>
      </c>
      <c r="C16" s="57">
        <v>55.0</v>
      </c>
      <c r="D16" s="58">
        <v>54.85</v>
      </c>
      <c r="E16" s="57" t="s">
        <v>54</v>
      </c>
      <c r="F16" s="59">
        <v>39079.0</v>
      </c>
      <c r="G16" s="60">
        <v>6.0</v>
      </c>
      <c r="H16" s="81" t="s">
        <v>55</v>
      </c>
      <c r="I16" s="62" t="s">
        <v>56</v>
      </c>
      <c r="J16" s="82">
        <v>70.0</v>
      </c>
      <c r="K16" s="64">
        <v>75.0</v>
      </c>
      <c r="L16" s="64">
        <v>-78.0</v>
      </c>
      <c r="M16" s="64">
        <v>85.0</v>
      </c>
      <c r="N16" s="64">
        <v>89.0</v>
      </c>
      <c r="O16" s="64">
        <v>93.0</v>
      </c>
      <c r="P16" s="65">
        <f t="shared" ref="P16:P20" si="11">IF(MAX(I16:L16)&lt;0,0,TRUNC(MAX(I16:L16)/1)*1)</f>
        <v>75</v>
      </c>
      <c r="Q16" s="65">
        <f t="shared" si="2"/>
        <v>93</v>
      </c>
      <c r="R16" s="65">
        <f t="shared" si="3"/>
        <v>168</v>
      </c>
      <c r="S16" s="66">
        <f>IF(R16="","",IF(D16="","",IF('P1'!Y16="k",IF(D16&gt;153.655,R16,IF(D16&lt;28,10^(0.783497476*LOG10(28/153.655)^2)*R16,10^(0.783497476*LOG10(D16/153.655)^2)*R16)),IF(D16&gt;175.508,R16,IF(D16&lt;32,10^(0.75194503*LOG10(32/176.508)^2)*R16,10^(0.75194503*LOG10(D16/175.508)^2)*R16)))))</f>
        <v>261.3156538</v>
      </c>
      <c r="T16" s="67" t="str">
        <f t="shared" si="4"/>
        <v/>
      </c>
      <c r="U16" s="68">
        <v>1.0</v>
      </c>
      <c r="V16" s="69" t="s">
        <v>57</v>
      </c>
      <c r="W16" s="54">
        <f t="shared" si="5"/>
        <v>1.55545032</v>
      </c>
      <c r="X16" s="55">
        <f>T5</f>
        <v>44878</v>
      </c>
      <c r="Y16" s="56" t="str">
        <f t="shared" si="6"/>
        <v>m</v>
      </c>
      <c r="Z16" s="56">
        <f t="shared" si="7"/>
        <v>16</v>
      </c>
      <c r="AA16" s="39">
        <f t="shared" si="8"/>
        <v>0</v>
      </c>
      <c r="AB16" s="39" t="b">
        <f>IF(AA16=1,LOOKUP(Z16,'Meltzer-Faber'!A10:A70,'Meltzer-Faber'!B10:B70))</f>
        <v>0</v>
      </c>
      <c r="AC16" s="39" t="b">
        <f>IF(AA16=1,LOOKUP(Z16,'Meltzer-Faber'!A10:A70,'Meltzer-Faber'!C10:C70))</f>
        <v>0</v>
      </c>
      <c r="AD16" s="39" t="b">
        <f t="shared" si="9"/>
        <v>0</v>
      </c>
    </row>
    <row r="17" ht="19.5" customHeight="1">
      <c r="A17" s="39"/>
      <c r="B17" s="40">
        <v>2006008.0</v>
      </c>
      <c r="C17" s="57">
        <v>67.0</v>
      </c>
      <c r="D17" s="58">
        <v>66.75</v>
      </c>
      <c r="E17" s="57" t="s">
        <v>54</v>
      </c>
      <c r="F17" s="73">
        <v>38922.0</v>
      </c>
      <c r="G17" s="60">
        <v>7.0</v>
      </c>
      <c r="H17" s="83" t="s">
        <v>58</v>
      </c>
      <c r="I17" s="62" t="s">
        <v>59</v>
      </c>
      <c r="J17" s="82">
        <v>87.0</v>
      </c>
      <c r="K17" s="64">
        <v>89.0</v>
      </c>
      <c r="L17" s="64">
        <v>90.0</v>
      </c>
      <c r="M17" s="64">
        <v>109.0</v>
      </c>
      <c r="N17" s="64">
        <v>-113.0</v>
      </c>
      <c r="O17" s="64">
        <v>114.0</v>
      </c>
      <c r="P17" s="65">
        <f t="shared" si="11"/>
        <v>90</v>
      </c>
      <c r="Q17" s="65">
        <f t="shared" si="2"/>
        <v>114</v>
      </c>
      <c r="R17" s="65">
        <f t="shared" si="3"/>
        <v>204</v>
      </c>
      <c r="S17" s="66">
        <f>IF(R17="","",IF(D17="","",IF('P1'!Y17="k",IF(D17&gt;153.655,R17,IF(D17&lt;28,10^(0.783497476*LOG10(28/153.655)^2)*R17,10^(0.783497476*LOG10(D17/153.655)^2)*R17)),IF(D17&gt;175.508,R17,IF(D17&lt;32,10^(0.75194503*LOG10(32/176.508)^2)*R17,10^(0.75194503*LOG10(D17/175.508)^2)*R17)))))</f>
        <v>276.8061878</v>
      </c>
      <c r="T17" s="67" t="str">
        <f t="shared" si="4"/>
        <v/>
      </c>
      <c r="U17" s="68">
        <v>2.0</v>
      </c>
      <c r="V17" s="69"/>
      <c r="W17" s="54">
        <f t="shared" si="5"/>
        <v>1.356893077</v>
      </c>
      <c r="X17" s="55">
        <f>T5</f>
        <v>44878</v>
      </c>
      <c r="Y17" s="56" t="str">
        <f t="shared" si="6"/>
        <v>m</v>
      </c>
      <c r="Z17" s="56">
        <f t="shared" si="7"/>
        <v>16</v>
      </c>
      <c r="AA17" s="39">
        <f t="shared" si="8"/>
        <v>0</v>
      </c>
      <c r="AB17" s="39" t="b">
        <f>IF(AA17=1,LOOKUP(Z17,'Meltzer-Faber'!A11:A71,'Meltzer-Faber'!B11:B71))</f>
        <v>0</v>
      </c>
      <c r="AC17" s="39" t="b">
        <f>IF(AA17=1,LOOKUP(Z17,'Meltzer-Faber'!A11:A71,'Meltzer-Faber'!C11:C71))</f>
        <v>0</v>
      </c>
      <c r="AD17" s="39" t="b">
        <f t="shared" si="9"/>
        <v>0</v>
      </c>
    </row>
    <row r="18" ht="19.5" customHeight="1">
      <c r="A18" s="39"/>
      <c r="B18" s="40">
        <v>2005001.0</v>
      </c>
      <c r="C18" s="78" t="s">
        <v>60</v>
      </c>
      <c r="D18" s="58">
        <v>66.75</v>
      </c>
      <c r="E18" s="57" t="s">
        <v>54</v>
      </c>
      <c r="F18" s="59">
        <v>38365.0</v>
      </c>
      <c r="G18" s="60">
        <v>8.0</v>
      </c>
      <c r="H18" s="61" t="s">
        <v>61</v>
      </c>
      <c r="I18" s="62" t="s">
        <v>62</v>
      </c>
      <c r="J18" s="84">
        <v>-95.0</v>
      </c>
      <c r="K18" s="64">
        <v>95.0</v>
      </c>
      <c r="L18" s="64">
        <v>98.0</v>
      </c>
      <c r="M18" s="64">
        <v>125.0</v>
      </c>
      <c r="N18" s="64">
        <v>-130.0</v>
      </c>
      <c r="O18" s="64">
        <v>-130.0</v>
      </c>
      <c r="P18" s="65">
        <f t="shared" si="11"/>
        <v>98</v>
      </c>
      <c r="Q18" s="65">
        <f t="shared" si="2"/>
        <v>125</v>
      </c>
      <c r="R18" s="65">
        <f t="shared" si="3"/>
        <v>223</v>
      </c>
      <c r="S18" s="66">
        <f>IF(R18="","",IF(D18="","",IF('P1'!Y18="k",IF(D18&gt;153.655,R18,IF(D18&lt;28,10^(0.783497476*LOG10(28/153.655)^2)*R18,10^(0.783497476*LOG10(D18/153.655)^2)*R18)),IF(D18&gt;175.508,R18,IF(D18&lt;32,10^(0.75194503*LOG10(32/176.508)^2)*R18,10^(0.75194503*LOG10(D18/175.508)^2)*R18)))))</f>
        <v>302.5871562</v>
      </c>
      <c r="T18" s="67" t="str">
        <f t="shared" si="4"/>
        <v/>
      </c>
      <c r="U18" s="68">
        <v>1.0</v>
      </c>
      <c r="V18" s="69" t="s">
        <v>50</v>
      </c>
      <c r="W18" s="54">
        <f t="shared" si="5"/>
        <v>1.356893077</v>
      </c>
      <c r="X18" s="55">
        <f>T5</f>
        <v>44878</v>
      </c>
      <c r="Y18" s="56" t="str">
        <f t="shared" si="6"/>
        <v>m</v>
      </c>
      <c r="Z18" s="56">
        <f t="shared" si="7"/>
        <v>17</v>
      </c>
      <c r="AA18" s="39">
        <f t="shared" si="8"/>
        <v>0</v>
      </c>
      <c r="AB18" s="39" t="b">
        <f>IF(AA18=1,LOOKUP(Z18,'Meltzer-Faber'!A12:A72,'Meltzer-Faber'!B12:B72))</f>
        <v>0</v>
      </c>
      <c r="AC18" s="39" t="b">
        <f>IF(AA18=1,LOOKUP(Z18,'Meltzer-Faber'!A12:A72,'Meltzer-Faber'!C12:C72))</f>
        <v>0</v>
      </c>
      <c r="AD18" s="39" t="b">
        <f t="shared" si="9"/>
        <v>0</v>
      </c>
    </row>
    <row r="19" ht="19.5" customHeight="1">
      <c r="A19" s="39"/>
      <c r="B19" s="40">
        <v>2005008.0</v>
      </c>
      <c r="C19" s="78" t="s">
        <v>63</v>
      </c>
      <c r="D19" s="58">
        <v>70.75</v>
      </c>
      <c r="E19" s="57" t="s">
        <v>54</v>
      </c>
      <c r="F19" s="59">
        <v>38415.0</v>
      </c>
      <c r="G19" s="60">
        <v>9.0</v>
      </c>
      <c r="H19" s="61" t="s">
        <v>64</v>
      </c>
      <c r="I19" s="62" t="s">
        <v>65</v>
      </c>
      <c r="J19" s="84">
        <v>-87.0</v>
      </c>
      <c r="K19" s="64">
        <v>87.0</v>
      </c>
      <c r="L19" s="64">
        <v>89.0</v>
      </c>
      <c r="M19" s="64">
        <v>114.0</v>
      </c>
      <c r="N19" s="64">
        <v>116.0</v>
      </c>
      <c r="O19" s="64">
        <v>120.0</v>
      </c>
      <c r="P19" s="65">
        <f t="shared" si="11"/>
        <v>89</v>
      </c>
      <c r="Q19" s="65">
        <f t="shared" si="2"/>
        <v>120</v>
      </c>
      <c r="R19" s="65">
        <f t="shared" si="3"/>
        <v>209</v>
      </c>
      <c r="S19" s="66">
        <f>IF(R19="","",IF(D19="","",IF('P1'!Y19="k",IF(D19&gt;153.655,R19,IF(D19&lt;28,10^(0.783497476*LOG10(28/153.655)^2)*R19,10^(0.783497476*LOG10(D19/153.655)^2)*R19)),IF(D19&gt;175.508,R19,IF(D19&lt;32,10^(0.75194503*LOG10(32/176.508)^2)*R19,10^(0.75194503*LOG10(D19/175.508)^2)*R19)))))</f>
        <v>273.6613679</v>
      </c>
      <c r="T19" s="67" t="str">
        <f t="shared" si="4"/>
        <v/>
      </c>
      <c r="U19" s="68">
        <v>3.0</v>
      </c>
      <c r="V19" s="69"/>
      <c r="W19" s="54">
        <f t="shared" si="5"/>
        <v>1.309384535</v>
      </c>
      <c r="X19" s="55">
        <f>T5</f>
        <v>44878</v>
      </c>
      <c r="Y19" s="56" t="str">
        <f t="shared" si="6"/>
        <v>m</v>
      </c>
      <c r="Z19" s="56">
        <f t="shared" si="7"/>
        <v>17</v>
      </c>
      <c r="AA19" s="39">
        <f t="shared" si="8"/>
        <v>0</v>
      </c>
      <c r="AB19" s="39" t="b">
        <f>IF(AA19=1,LOOKUP(Z19,'Meltzer-Faber'!A13:A73,'Meltzer-Faber'!B13:B73))</f>
        <v>0</v>
      </c>
      <c r="AC19" s="39" t="b">
        <f>IF(AA19=1,LOOKUP(Z19,'Meltzer-Faber'!A13:A73,'Meltzer-Faber'!C13:C73))</f>
        <v>0</v>
      </c>
      <c r="AD19" s="39" t="b">
        <f t="shared" si="9"/>
        <v>0</v>
      </c>
    </row>
    <row r="20" ht="19.5" customHeight="1">
      <c r="A20" s="39"/>
      <c r="B20" s="40">
        <v>2006011.0</v>
      </c>
      <c r="C20" s="78" t="s">
        <v>63</v>
      </c>
      <c r="D20" s="58">
        <v>71.45</v>
      </c>
      <c r="E20" s="57" t="s">
        <v>54</v>
      </c>
      <c r="F20" s="59">
        <v>38896.0</v>
      </c>
      <c r="G20" s="60">
        <v>10.0</v>
      </c>
      <c r="H20" s="61" t="s">
        <v>66</v>
      </c>
      <c r="I20" s="62" t="s">
        <v>46</v>
      </c>
      <c r="J20" s="84">
        <v>-101.0</v>
      </c>
      <c r="K20" s="64">
        <v>-101.0</v>
      </c>
      <c r="L20" s="64">
        <v>101.0</v>
      </c>
      <c r="M20" s="64">
        <v>124.0</v>
      </c>
      <c r="N20" s="64">
        <v>127.0</v>
      </c>
      <c r="O20" s="64">
        <v>-130.0</v>
      </c>
      <c r="P20" s="65">
        <f t="shared" si="11"/>
        <v>101</v>
      </c>
      <c r="Q20" s="65">
        <f t="shared" si="2"/>
        <v>127</v>
      </c>
      <c r="R20" s="65">
        <f t="shared" si="3"/>
        <v>228</v>
      </c>
      <c r="S20" s="66">
        <f>IF(R20="","",IF(D20="","",IF('P1'!Y20="k",IF(D20&gt;153.655,R20,IF(D20&lt;28,10^(0.783497476*LOG10(28/153.655)^2)*R20,10^(0.783497476*LOG10(D20/153.655)^2)*R20)),IF(D20&gt;175.508,R20,IF(D20&lt;32,10^(0.75194503*LOG10(32/176.508)^2)*R20,10^(0.75194503*LOG10(D20/175.508)^2)*R20)))))</f>
        <v>296.8100408</v>
      </c>
      <c r="T20" s="67" t="str">
        <f t="shared" si="4"/>
        <v/>
      </c>
      <c r="U20" s="68">
        <v>1.0</v>
      </c>
      <c r="V20" s="69"/>
      <c r="W20" s="54">
        <f t="shared" si="5"/>
        <v>1.301798425</v>
      </c>
      <c r="X20" s="55">
        <f>T5</f>
        <v>44878</v>
      </c>
      <c r="Y20" s="56" t="str">
        <f t="shared" si="6"/>
        <v>m</v>
      </c>
      <c r="Z20" s="56">
        <f t="shared" si="7"/>
        <v>16</v>
      </c>
      <c r="AA20" s="39">
        <f t="shared" si="8"/>
        <v>0</v>
      </c>
      <c r="AB20" s="39" t="b">
        <f>IF(AA20=1,LOOKUP(Z20,'Meltzer-Faber'!A14:A74,'Meltzer-Faber'!B14:B74))</f>
        <v>0</v>
      </c>
      <c r="AC20" s="39" t="b">
        <f>IF(AA20=1,LOOKUP(Z20,'Meltzer-Faber'!A14:A74,'Meltzer-Faber'!C14:C74))</f>
        <v>0</v>
      </c>
      <c r="AD20" s="39" t="b">
        <f t="shared" si="9"/>
        <v>0</v>
      </c>
    </row>
    <row r="21" ht="19.5" customHeight="1">
      <c r="A21" s="39"/>
      <c r="B21" s="40">
        <v>2006009.0</v>
      </c>
      <c r="C21" s="78" t="s">
        <v>67</v>
      </c>
      <c r="D21" s="58">
        <v>88.3</v>
      </c>
      <c r="E21" s="57" t="s">
        <v>54</v>
      </c>
      <c r="F21" s="59">
        <v>38980.0</v>
      </c>
      <c r="G21" s="60">
        <v>11.0</v>
      </c>
      <c r="H21" s="61" t="s">
        <v>68</v>
      </c>
      <c r="I21" s="61" t="s">
        <v>49</v>
      </c>
      <c r="J21" s="64">
        <v>92.0</v>
      </c>
      <c r="K21" s="64">
        <v>96.0</v>
      </c>
      <c r="L21" s="64">
        <v>100.0</v>
      </c>
      <c r="M21" s="64">
        <v>117.0</v>
      </c>
      <c r="N21" s="64">
        <v>120.0</v>
      </c>
      <c r="O21" s="64">
        <v>126.0</v>
      </c>
      <c r="P21" s="65">
        <f t="shared" ref="P21:P24" si="12">IF(MAX(J21:L21)&lt;0,0,TRUNC(MAX(J21:L21)/1)*1)</f>
        <v>100</v>
      </c>
      <c r="Q21" s="65">
        <f t="shared" si="2"/>
        <v>126</v>
      </c>
      <c r="R21" s="65">
        <f t="shared" si="3"/>
        <v>226</v>
      </c>
      <c r="S21" s="66">
        <f>IF(R21="","",IF(D21="","",IF('P1'!Y21="k",IF(D21&gt;153.655,R21,IF(D21&lt;28,10^(0.783497476*LOG10(28/153.655)^2)*R21,10^(0.783497476*LOG10(D21/153.655)^2)*R21)),IF(D21&gt;175.508,R21,IF(D21&lt;32,10^(0.75194503*LOG10(32/176.508)^2)*R21,10^(0.75194503*LOG10(D21/175.508)^2)*R21)))))</f>
        <v>263.654342</v>
      </c>
      <c r="T21" s="67" t="str">
        <f t="shared" si="4"/>
        <v/>
      </c>
      <c r="U21" s="68">
        <v>2.0</v>
      </c>
      <c r="V21" s="69" t="s">
        <v>44</v>
      </c>
      <c r="W21" s="54">
        <f t="shared" si="5"/>
        <v>1.166612133</v>
      </c>
      <c r="X21" s="55">
        <f>T5</f>
        <v>44878</v>
      </c>
      <c r="Y21" s="56" t="str">
        <f t="shared" si="6"/>
        <v>m</v>
      </c>
      <c r="Z21" s="56">
        <f t="shared" si="7"/>
        <v>16</v>
      </c>
      <c r="AA21" s="39">
        <f t="shared" si="8"/>
        <v>0</v>
      </c>
      <c r="AB21" s="39" t="b">
        <f>IF(AA21=1,LOOKUP(Z21,'Meltzer-Faber'!A15:A75,'Meltzer-Faber'!B15:B75))</f>
        <v>0</v>
      </c>
      <c r="AC21" s="39" t="b">
        <f>IF(AA21=1,LOOKUP(Z21,'Meltzer-Faber'!A15:A75,'Meltzer-Faber'!C15:C75))</f>
        <v>0</v>
      </c>
      <c r="AD21" s="39" t="b">
        <f t="shared" si="9"/>
        <v>0</v>
      </c>
    </row>
    <row r="22" ht="19.5" customHeight="1">
      <c r="A22" s="39"/>
      <c r="B22" s="85"/>
      <c r="C22" s="86"/>
      <c r="D22" s="87"/>
      <c r="E22" s="88"/>
      <c r="F22" s="89"/>
      <c r="G22" s="90"/>
      <c r="H22" s="91"/>
      <c r="I22" s="92"/>
      <c r="J22" s="93"/>
      <c r="K22" s="93"/>
      <c r="L22" s="93"/>
      <c r="M22" s="94"/>
      <c r="N22" s="95"/>
      <c r="O22" s="93"/>
      <c r="P22" s="96">
        <f t="shared" si="12"/>
        <v>0</v>
      </c>
      <c r="Q22" s="96">
        <f t="shared" si="2"/>
        <v>0</v>
      </c>
      <c r="R22" s="96">
        <f t="shared" si="3"/>
        <v>0</v>
      </c>
      <c r="S22" s="87" t="str">
        <f>IF(R22="","",IF(D22="","",IF('P1'!Y22="k",IF(D22&gt;153.655,R22,IF(D22&lt;28,10^(0.783497476*LOG10(28/153.655)^2)*R22,10^(0.783497476*LOG10(D22/153.655)^2)*R22)),IF(D22&gt;175.508,R22,IF(D22&lt;32,10^(0.75194503*LOG10(32/176.508)^2)*R22,10^(0.75194503*LOG10(D22/175.508)^2)*R22)))))</f>
        <v/>
      </c>
      <c r="T22" s="67" t="str">
        <f t="shared" si="4"/>
        <v/>
      </c>
      <c r="U22" s="68"/>
      <c r="V22" s="69"/>
      <c r="W22" s="54" t="str">
        <f t="shared" si="5"/>
        <v/>
      </c>
      <c r="X22" s="55">
        <f>T5</f>
        <v>44878</v>
      </c>
      <c r="Y22" s="56" t="b">
        <f t="shared" si="6"/>
        <v>0</v>
      </c>
      <c r="Z22" s="56">
        <f t="shared" si="7"/>
        <v>0</v>
      </c>
      <c r="AA22" s="39">
        <f t="shared" si="8"/>
        <v>0</v>
      </c>
      <c r="AB22" s="39" t="b">
        <f>IF(AA22=1,LOOKUP(Z22,'Meltzer-Faber'!A16:A76,'Meltzer-Faber'!B16:B76))</f>
        <v>0</v>
      </c>
      <c r="AC22" s="39" t="b">
        <f>IF(AA22=1,LOOKUP(Z22,'Meltzer-Faber'!A16:A76,'Meltzer-Faber'!C16:C76))</f>
        <v>0</v>
      </c>
      <c r="AD22" s="39" t="str">
        <f t="shared" si="9"/>
        <v/>
      </c>
    </row>
    <row r="23" ht="19.5" customHeight="1">
      <c r="A23" s="39"/>
      <c r="B23" s="97"/>
      <c r="C23" s="98"/>
      <c r="D23" s="99"/>
      <c r="E23" s="69"/>
      <c r="F23" s="100"/>
      <c r="G23" s="101"/>
      <c r="H23" s="102"/>
      <c r="I23" s="102"/>
      <c r="J23" s="103"/>
      <c r="K23" s="104"/>
      <c r="L23" s="105"/>
      <c r="M23" s="106"/>
      <c r="N23" s="107"/>
      <c r="O23" s="107"/>
      <c r="P23" s="108">
        <f t="shared" si="12"/>
        <v>0</v>
      </c>
      <c r="Q23" s="108">
        <f t="shared" si="2"/>
        <v>0</v>
      </c>
      <c r="R23" s="108">
        <f t="shared" si="3"/>
        <v>0</v>
      </c>
      <c r="S23" s="109" t="str">
        <f>IF(R23="","",IF(D23="","",IF('P1'!Y23="k",IF(D23&gt;153.655,R23,IF(D23&lt;28,10^(0.783497476*LOG10(28/153.655)^2)*R23,10^(0.783497476*LOG10(D23/153.655)^2)*R23)),IF(D23&gt;175.508,R23,IF(D23&lt;32,10^(0.75194503*LOG10(32/176.508)^2)*R23,10^(0.75194503*LOG10(D23/175.508)^2)*R23)))))</f>
        <v/>
      </c>
      <c r="T23" s="99" t="str">
        <f t="shared" si="4"/>
        <v/>
      </c>
      <c r="U23" s="68"/>
      <c r="V23" s="69"/>
      <c r="W23" s="54" t="str">
        <f t="shared" si="5"/>
        <v/>
      </c>
      <c r="X23" s="55">
        <f>T5</f>
        <v>44878</v>
      </c>
      <c r="Y23" s="56" t="b">
        <f t="shared" si="6"/>
        <v>0</v>
      </c>
      <c r="Z23" s="56">
        <f t="shared" si="7"/>
        <v>0</v>
      </c>
      <c r="AA23" s="39">
        <f t="shared" si="8"/>
        <v>0</v>
      </c>
      <c r="AB23" s="39" t="b">
        <f>IF(AA23=1,LOOKUP(Z23,'Meltzer-Faber'!A17:A77,'Meltzer-Faber'!B17:B77))</f>
        <v>0</v>
      </c>
      <c r="AC23" s="39" t="b">
        <f>IF(AA23=1,LOOKUP(Z23,'Meltzer-Faber'!A17:A77,'Meltzer-Faber'!C17:C77))</f>
        <v>0</v>
      </c>
      <c r="AD23" s="39" t="str">
        <f t="shared" si="9"/>
        <v/>
      </c>
    </row>
    <row r="24" ht="19.5" customHeight="1">
      <c r="A24" s="39"/>
      <c r="B24" s="110"/>
      <c r="C24" s="111"/>
      <c r="D24" s="112"/>
      <c r="E24" s="113"/>
      <c r="F24" s="114"/>
      <c r="G24" s="115"/>
      <c r="H24" s="116"/>
      <c r="I24" s="117"/>
      <c r="J24" s="118"/>
      <c r="K24" s="119"/>
      <c r="L24" s="120"/>
      <c r="M24" s="121"/>
      <c r="N24" s="119"/>
      <c r="O24" s="119"/>
      <c r="P24" s="122">
        <f t="shared" si="12"/>
        <v>0</v>
      </c>
      <c r="Q24" s="122">
        <f t="shared" si="2"/>
        <v>0</v>
      </c>
      <c r="R24" s="122">
        <f t="shared" si="3"/>
        <v>0</v>
      </c>
      <c r="S24" s="123" t="str">
        <f>IF(R24="","",IF(D24="","",IF('P1'!Y24="k",IF(D24&gt;153.655,R24,IF(D24&lt;28,10^(0.783497476*LOG10(28/153.655)^2)*R24,10^(0.783497476*LOG10(D24/153.655)^2)*R24)),IF(D24&gt;175.508,R24,IF(D24&lt;32,10^(0.75194503*LOG10(32/176.508)^2)*R24,10^(0.75194503*LOG10(D24/175.508)^2)*R24)))))</f>
        <v/>
      </c>
      <c r="T24" s="112" t="str">
        <f t="shared" si="4"/>
        <v/>
      </c>
      <c r="U24" s="124"/>
      <c r="V24" s="113"/>
      <c r="W24" s="54" t="str">
        <f t="shared" si="5"/>
        <v/>
      </c>
      <c r="X24" s="55">
        <f>T5</f>
        <v>44878</v>
      </c>
      <c r="Y24" s="56" t="b">
        <f t="shared" si="6"/>
        <v>0</v>
      </c>
      <c r="Z24" s="56">
        <f t="shared" si="7"/>
        <v>0</v>
      </c>
      <c r="AA24" s="39">
        <f t="shared" si="8"/>
        <v>0</v>
      </c>
      <c r="AB24" s="39" t="b">
        <v>0</v>
      </c>
      <c r="AC24" s="39" t="b">
        <f>IF(AA24=1,LOOKUP(Z24,'Meltzer-Faber'!A18:A78,'Meltzer-Faber'!C18:C78))</f>
        <v>0</v>
      </c>
      <c r="AD24" s="39" t="str">
        <f t="shared" si="9"/>
        <v/>
      </c>
    </row>
    <row r="25" ht="18.75" customHeight="1">
      <c r="A25" s="125"/>
      <c r="B25" s="125"/>
      <c r="C25" s="125"/>
      <c r="D25" s="126"/>
      <c r="E25" s="127"/>
      <c r="F25" s="128"/>
      <c r="G25" s="128"/>
      <c r="H25" s="125"/>
      <c r="I25" s="125"/>
      <c r="J25" s="129"/>
      <c r="K25" s="130"/>
      <c r="L25" s="129"/>
      <c r="M25" s="129"/>
      <c r="N25" s="129"/>
      <c r="O25" s="129"/>
      <c r="P25" s="127"/>
      <c r="Q25" s="127"/>
      <c r="R25" s="127"/>
      <c r="S25" s="131"/>
      <c r="T25" s="131"/>
      <c r="U25" s="131"/>
      <c r="V25" s="128"/>
      <c r="W25" s="132"/>
      <c r="X25" s="125"/>
      <c r="Y25" s="125"/>
      <c r="Z25" s="125"/>
      <c r="AA25" s="39"/>
      <c r="AB25" s="125"/>
      <c r="AC25" s="125"/>
      <c r="AD25" s="125"/>
    </row>
    <row r="26" ht="21.0" customHeight="1">
      <c r="A26" s="1"/>
      <c r="B26" s="1"/>
      <c r="C26" s="2"/>
      <c r="D26" s="2"/>
      <c r="E26" s="3"/>
      <c r="F26" s="2"/>
      <c r="G26" s="2"/>
      <c r="H26" s="7"/>
      <c r="I26" s="7"/>
      <c r="J26" s="2"/>
      <c r="K26" s="8"/>
      <c r="L26" s="2"/>
      <c r="M26" s="2"/>
      <c r="N26" s="2"/>
      <c r="O26" s="2"/>
      <c r="P26" s="2"/>
      <c r="Q26" s="2"/>
      <c r="R26" s="2"/>
      <c r="S26" s="5"/>
      <c r="T26" s="5"/>
      <c r="U26" s="5"/>
      <c r="V26" s="1"/>
      <c r="W26" s="1"/>
      <c r="X26" s="1"/>
      <c r="Y26" s="1"/>
      <c r="Z26" s="1"/>
      <c r="AA26" s="1"/>
      <c r="AB26" s="1"/>
      <c r="AC26" s="1"/>
      <c r="AD26" s="1"/>
    </row>
    <row r="27" ht="22.5" customHeight="1">
      <c r="A27" s="1"/>
      <c r="B27" s="133" t="s">
        <v>69</v>
      </c>
      <c r="C27" s="134"/>
      <c r="D27" s="135" t="s">
        <v>11</v>
      </c>
      <c r="E27" s="134"/>
      <c r="F27" s="135" t="s">
        <v>17</v>
      </c>
      <c r="G27" s="136"/>
      <c r="H27" s="137"/>
      <c r="I27" s="7"/>
      <c r="J27" s="138" t="s">
        <v>69</v>
      </c>
      <c r="K27" s="139"/>
      <c r="L27" s="140"/>
      <c r="M27" s="141" t="s">
        <v>11</v>
      </c>
      <c r="N27" s="140"/>
      <c r="O27" s="141" t="s">
        <v>17</v>
      </c>
      <c r="P27" s="139"/>
      <c r="Q27" s="139"/>
      <c r="R27" s="139"/>
      <c r="S27" s="142"/>
      <c r="T27" s="143"/>
      <c r="U27" s="143"/>
      <c r="V27" s="143"/>
      <c r="W27" s="1"/>
      <c r="X27" s="1"/>
      <c r="Y27" s="1"/>
      <c r="Z27" s="1"/>
      <c r="AA27" s="2"/>
      <c r="AB27" s="1"/>
      <c r="AC27" s="10"/>
      <c r="AD27" s="10"/>
    </row>
    <row r="28" ht="19.5" customHeight="1">
      <c r="A28" s="9"/>
      <c r="B28" s="144" t="s">
        <v>70</v>
      </c>
      <c r="C28" s="145"/>
      <c r="D28" s="146">
        <v>2001007.0</v>
      </c>
      <c r="E28" s="145"/>
      <c r="F28" s="146" t="s">
        <v>71</v>
      </c>
      <c r="G28" s="147"/>
      <c r="H28" s="148"/>
      <c r="I28" s="9"/>
      <c r="J28" s="149" t="s">
        <v>72</v>
      </c>
      <c r="K28" s="150"/>
      <c r="L28" s="151"/>
      <c r="M28" s="152"/>
      <c r="N28" s="151"/>
      <c r="O28" s="152"/>
      <c r="P28" s="150"/>
      <c r="Q28" s="150"/>
      <c r="R28" s="150"/>
      <c r="S28" s="153"/>
      <c r="T28" s="9"/>
      <c r="U28" s="9"/>
      <c r="V28" s="9"/>
      <c r="W28" s="9"/>
      <c r="X28" s="9"/>
      <c r="Y28" s="9"/>
      <c r="Z28" s="9"/>
      <c r="AA28" s="2"/>
      <c r="AB28" s="9"/>
      <c r="AC28" s="154"/>
      <c r="AD28" s="154"/>
    </row>
    <row r="29" ht="21.0" customHeight="1">
      <c r="A29" s="9"/>
      <c r="B29" s="144" t="s">
        <v>73</v>
      </c>
      <c r="C29" s="145"/>
      <c r="D29" s="146">
        <v>1998002.0</v>
      </c>
      <c r="E29" s="145"/>
      <c r="F29" s="146" t="s">
        <v>74</v>
      </c>
      <c r="G29" s="147"/>
      <c r="H29" s="148"/>
      <c r="I29" s="9"/>
      <c r="J29" s="149" t="s">
        <v>75</v>
      </c>
      <c r="K29" s="150"/>
      <c r="L29" s="151"/>
      <c r="M29" s="155">
        <v>1960001.0</v>
      </c>
      <c r="N29" s="151"/>
      <c r="O29" s="156" t="s">
        <v>76</v>
      </c>
      <c r="P29" s="147"/>
      <c r="Q29" s="147"/>
      <c r="R29" s="147"/>
      <c r="S29" s="148"/>
      <c r="T29" s="9"/>
      <c r="U29" s="9"/>
      <c r="V29" s="9"/>
      <c r="W29" s="9"/>
      <c r="X29" s="9"/>
      <c r="Y29" s="9"/>
      <c r="Z29" s="9"/>
      <c r="AA29" s="9"/>
      <c r="AB29" s="9"/>
      <c r="AC29" s="154"/>
      <c r="AD29" s="154"/>
    </row>
    <row r="30" ht="18.75" customHeight="1">
      <c r="A30" s="9"/>
      <c r="B30" s="144" t="s">
        <v>73</v>
      </c>
      <c r="C30" s="145"/>
      <c r="D30" s="146">
        <v>1980002.0</v>
      </c>
      <c r="E30" s="145"/>
      <c r="F30" s="146" t="s">
        <v>77</v>
      </c>
      <c r="G30" s="147"/>
      <c r="H30" s="148"/>
      <c r="I30" s="9"/>
      <c r="J30" s="149" t="s">
        <v>78</v>
      </c>
      <c r="K30" s="150"/>
      <c r="L30" s="151"/>
      <c r="M30" s="152"/>
      <c r="N30" s="151"/>
      <c r="O30" s="152"/>
      <c r="P30" s="150"/>
      <c r="Q30" s="150"/>
      <c r="R30" s="150"/>
      <c r="S30" s="153"/>
      <c r="T30" s="9"/>
      <c r="U30" s="9"/>
      <c r="V30" s="9"/>
      <c r="W30" s="9"/>
      <c r="X30" s="9"/>
      <c r="Y30" s="9"/>
      <c r="Z30" s="9"/>
      <c r="AA30" s="9"/>
      <c r="AB30" s="9"/>
      <c r="AC30" s="154"/>
      <c r="AD30" s="154"/>
    </row>
    <row r="31" ht="21.0" customHeight="1">
      <c r="A31" s="9"/>
      <c r="B31" s="144" t="s">
        <v>73</v>
      </c>
      <c r="C31" s="145"/>
      <c r="D31" s="146">
        <v>1993011.0</v>
      </c>
      <c r="E31" s="145"/>
      <c r="F31" s="146" t="s">
        <v>79</v>
      </c>
      <c r="G31" s="147"/>
      <c r="H31" s="148"/>
      <c r="I31" s="9"/>
      <c r="J31" s="149" t="s">
        <v>80</v>
      </c>
      <c r="K31" s="150"/>
      <c r="L31" s="151"/>
      <c r="M31" s="152"/>
      <c r="N31" s="151"/>
      <c r="O31" s="152"/>
      <c r="P31" s="150"/>
      <c r="Q31" s="150"/>
      <c r="R31" s="150"/>
      <c r="S31" s="153"/>
      <c r="T31" s="9"/>
      <c r="U31" s="9"/>
      <c r="V31" s="9"/>
      <c r="W31" s="9"/>
      <c r="X31" s="9"/>
      <c r="Y31" s="9" t="s">
        <v>50</v>
      </c>
      <c r="Z31" s="9"/>
      <c r="AA31" s="9"/>
      <c r="AB31" s="9"/>
      <c r="AC31" s="154"/>
      <c r="AD31" s="154"/>
    </row>
    <row r="32" ht="19.5" customHeight="1">
      <c r="A32" s="9"/>
      <c r="B32" s="144" t="s">
        <v>73</v>
      </c>
      <c r="C32" s="145"/>
      <c r="D32" s="146"/>
      <c r="E32" s="145"/>
      <c r="I32" s="9"/>
      <c r="J32" s="149" t="s">
        <v>80</v>
      </c>
      <c r="K32" s="150"/>
      <c r="L32" s="151"/>
      <c r="M32" s="152"/>
      <c r="N32" s="151"/>
      <c r="O32" s="152"/>
      <c r="P32" s="150"/>
      <c r="Q32" s="150"/>
      <c r="R32" s="150"/>
      <c r="S32" s="153"/>
      <c r="T32" s="9"/>
      <c r="U32" s="9"/>
      <c r="V32" s="9"/>
      <c r="W32" s="9"/>
      <c r="X32" s="9"/>
      <c r="Y32" s="9"/>
      <c r="Z32" s="9"/>
      <c r="AA32" s="9"/>
      <c r="AB32" s="9"/>
      <c r="AC32" s="154"/>
      <c r="AD32" s="154"/>
    </row>
    <row r="33" ht="18.75" customHeight="1">
      <c r="A33" s="1"/>
      <c r="B33" s="144" t="s">
        <v>73</v>
      </c>
      <c r="C33" s="145"/>
      <c r="D33" s="146"/>
      <c r="E33" s="145"/>
      <c r="F33" s="146"/>
      <c r="G33" s="147"/>
      <c r="H33" s="148"/>
      <c r="I33" s="1"/>
      <c r="J33" s="149" t="s">
        <v>80</v>
      </c>
      <c r="K33" s="150"/>
      <c r="L33" s="151"/>
      <c r="M33" s="152"/>
      <c r="N33" s="151"/>
      <c r="O33" s="152"/>
      <c r="P33" s="150"/>
      <c r="Q33" s="150"/>
      <c r="R33" s="150"/>
      <c r="S33" s="153"/>
      <c r="T33" s="1"/>
      <c r="U33" s="1"/>
      <c r="V33" s="1"/>
      <c r="W33" s="1"/>
      <c r="X33" s="1"/>
      <c r="Y33" s="1"/>
      <c r="Z33" s="1"/>
      <c r="AA33" s="1"/>
      <c r="AB33" s="1"/>
      <c r="AC33" s="27"/>
      <c r="AD33" s="27"/>
    </row>
    <row r="34" ht="19.5" customHeight="1">
      <c r="A34" s="1"/>
      <c r="B34" s="144" t="s">
        <v>81</v>
      </c>
      <c r="C34" s="145"/>
      <c r="D34" s="146"/>
      <c r="E34" s="145"/>
      <c r="F34" s="146"/>
      <c r="G34" s="147"/>
      <c r="H34" s="148"/>
      <c r="I34" s="1"/>
      <c r="J34" s="149" t="s">
        <v>80</v>
      </c>
      <c r="K34" s="150"/>
      <c r="L34" s="151"/>
      <c r="M34" s="152"/>
      <c r="N34" s="151"/>
      <c r="O34" s="152"/>
      <c r="P34" s="150"/>
      <c r="Q34" s="150"/>
      <c r="R34" s="150"/>
      <c r="S34" s="153"/>
      <c r="T34" s="1"/>
      <c r="U34" s="1"/>
      <c r="V34" s="1"/>
      <c r="W34" s="1"/>
      <c r="X34" s="1"/>
      <c r="Y34" s="1"/>
      <c r="Z34" s="1"/>
      <c r="AA34" s="1"/>
      <c r="AB34" s="1"/>
      <c r="AC34" s="27"/>
      <c r="AD34" s="27"/>
    </row>
    <row r="35" ht="19.5" customHeight="1">
      <c r="A35" s="1"/>
      <c r="B35" s="144"/>
      <c r="C35" s="145"/>
      <c r="D35" s="146"/>
      <c r="E35" s="145"/>
      <c r="F35" s="146"/>
      <c r="G35" s="147"/>
      <c r="H35" s="148"/>
      <c r="I35" s="1"/>
      <c r="J35" s="149" t="s">
        <v>80</v>
      </c>
      <c r="K35" s="150"/>
      <c r="L35" s="151"/>
      <c r="M35" s="152"/>
      <c r="N35" s="151"/>
      <c r="O35" s="152"/>
      <c r="P35" s="150"/>
      <c r="Q35" s="150"/>
      <c r="R35" s="150"/>
      <c r="S35" s="153"/>
      <c r="T35" s="1"/>
      <c r="U35" s="1"/>
      <c r="V35" s="1"/>
      <c r="W35" s="1"/>
      <c r="X35" s="1"/>
      <c r="Y35" s="1"/>
      <c r="Z35" s="1"/>
      <c r="AA35" s="1"/>
      <c r="AB35" s="1"/>
      <c r="AC35" s="27"/>
      <c r="AD35" s="27"/>
    </row>
    <row r="36" ht="18.75" customHeight="1">
      <c r="A36" s="1"/>
      <c r="B36" s="144"/>
      <c r="C36" s="145"/>
      <c r="D36" s="146"/>
      <c r="E36" s="145"/>
      <c r="F36" s="146"/>
      <c r="G36" s="147"/>
      <c r="H36" s="148"/>
      <c r="I36" s="1"/>
      <c r="J36" s="149" t="s">
        <v>82</v>
      </c>
      <c r="K36" s="150"/>
      <c r="L36" s="151"/>
      <c r="M36" s="152"/>
      <c r="N36" s="151"/>
      <c r="O36" s="152"/>
      <c r="P36" s="150"/>
      <c r="Q36" s="150"/>
      <c r="R36" s="150"/>
      <c r="S36" s="153"/>
      <c r="T36" s="1"/>
      <c r="U36" s="1"/>
      <c r="V36" s="1"/>
      <c r="W36" s="1"/>
      <c r="X36" s="1"/>
      <c r="Y36" s="1"/>
      <c r="Z36" s="1"/>
      <c r="AA36" s="1"/>
      <c r="AB36" s="1"/>
      <c r="AC36" s="27"/>
      <c r="AD36" s="27"/>
    </row>
    <row r="37" ht="18.0" customHeight="1">
      <c r="A37" s="1"/>
      <c r="B37" s="144"/>
      <c r="C37" s="145"/>
      <c r="D37" s="146"/>
      <c r="E37" s="145"/>
      <c r="F37" s="146"/>
      <c r="G37" s="147"/>
      <c r="H37" s="148"/>
      <c r="I37" s="1"/>
      <c r="J37" s="149"/>
      <c r="K37" s="150"/>
      <c r="L37" s="151"/>
      <c r="M37" s="152"/>
      <c r="N37" s="151"/>
      <c r="O37" s="152"/>
      <c r="P37" s="150"/>
      <c r="Q37" s="150"/>
      <c r="R37" s="150"/>
      <c r="S37" s="153"/>
      <c r="T37" s="1"/>
      <c r="U37" s="1"/>
      <c r="V37" s="1"/>
      <c r="W37" s="1"/>
      <c r="X37" s="1"/>
      <c r="Y37" s="1"/>
      <c r="Z37" s="1"/>
      <c r="AA37" s="1"/>
      <c r="AB37" s="1"/>
      <c r="AC37" s="27"/>
      <c r="AD37" s="27"/>
    </row>
    <row r="38" ht="18.0" customHeight="1">
      <c r="A38" s="1"/>
      <c r="B38" s="157"/>
      <c r="C38" s="158"/>
      <c r="D38" s="159"/>
      <c r="E38" s="158"/>
      <c r="F38" s="159"/>
      <c r="G38" s="160"/>
      <c r="H38" s="161"/>
      <c r="I38" s="1"/>
      <c r="J38" s="162"/>
      <c r="K38" s="163"/>
      <c r="L38" s="164"/>
      <c r="M38" s="165"/>
      <c r="N38" s="164"/>
      <c r="O38" s="165"/>
      <c r="P38" s="163"/>
      <c r="Q38" s="163"/>
      <c r="R38" s="163"/>
      <c r="S38" s="166"/>
      <c r="T38" s="1"/>
      <c r="U38" s="1"/>
      <c r="V38" s="1"/>
      <c r="W38" s="1"/>
      <c r="X38" s="1"/>
      <c r="Y38" s="1"/>
      <c r="Z38" s="1"/>
      <c r="AA38" s="1"/>
      <c r="AB38" s="1"/>
      <c r="AC38" s="27"/>
      <c r="AD38" s="27"/>
    </row>
    <row r="39" ht="12.75" customHeight="1">
      <c r="A39" s="1"/>
      <c r="B39" s="1"/>
      <c r="C39" s="2"/>
      <c r="D39" s="2"/>
      <c r="E39" s="167"/>
      <c r="F39" s="27"/>
      <c r="G39" s="27"/>
      <c r="H39" s="1"/>
      <c r="I39" s="1"/>
      <c r="J39" s="168"/>
      <c r="W39" s="1"/>
      <c r="X39" s="1"/>
      <c r="Y39" s="1"/>
      <c r="Z39" s="1"/>
      <c r="AA39" s="1"/>
      <c r="AB39" s="1"/>
      <c r="AC39" s="1"/>
      <c r="AD39" s="1"/>
    </row>
    <row r="40" ht="18.0" customHeight="1">
      <c r="A40" s="1"/>
      <c r="B40" s="169"/>
      <c r="C40" s="170"/>
      <c r="D40" s="171"/>
      <c r="E40" s="171"/>
      <c r="F40" s="171"/>
      <c r="G40" s="171"/>
      <c r="H40" s="171"/>
      <c r="I40" s="171"/>
      <c r="J40" s="171"/>
      <c r="K40" s="171"/>
      <c r="L40" s="172"/>
      <c r="M40" s="2"/>
      <c r="N40" s="2"/>
      <c r="O40" s="2"/>
      <c r="P40" s="2"/>
      <c r="Q40" s="2"/>
      <c r="R40" s="2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  <c r="AD40" s="1"/>
    </row>
    <row r="41" ht="18.0" customHeight="1">
      <c r="A41" s="1"/>
      <c r="B41" s="1"/>
      <c r="C41" s="173"/>
      <c r="D41" s="174"/>
      <c r="E41" s="174"/>
      <c r="F41" s="174"/>
      <c r="G41" s="174"/>
      <c r="H41" s="174"/>
      <c r="I41" s="174"/>
      <c r="J41" s="174"/>
      <c r="K41" s="174"/>
      <c r="L41" s="175"/>
      <c r="M41" s="2"/>
      <c r="N41" s="2"/>
      <c r="O41" s="2"/>
      <c r="P41" s="2"/>
      <c r="Q41" s="2"/>
      <c r="R41" s="2"/>
      <c r="S41" s="5"/>
      <c r="T41" s="5"/>
      <c r="U41" s="5"/>
      <c r="V41" s="1"/>
      <c r="W41" s="1"/>
      <c r="X41" s="1"/>
      <c r="Y41" s="1"/>
      <c r="Z41" s="1"/>
      <c r="AA41" s="1"/>
      <c r="AB41" s="1"/>
      <c r="AC41" s="1"/>
      <c r="AD41" s="1"/>
    </row>
    <row r="42" ht="18.0" customHeight="1">
      <c r="A42" s="1"/>
      <c r="B42" s="1"/>
      <c r="C42" s="173"/>
      <c r="D42" s="174"/>
      <c r="E42" s="174"/>
      <c r="F42" s="174"/>
      <c r="G42" s="174"/>
      <c r="H42" s="174"/>
      <c r="I42" s="174"/>
      <c r="J42" s="174"/>
      <c r="K42" s="174"/>
      <c r="L42" s="175"/>
      <c r="M42" s="2"/>
      <c r="N42" s="2"/>
      <c r="O42" s="2"/>
      <c r="P42" s="2"/>
      <c r="Q42" s="2"/>
      <c r="R42" s="2"/>
      <c r="S42" s="5"/>
      <c r="T42" s="5"/>
      <c r="U42" s="5"/>
      <c r="V42" s="1"/>
      <c r="W42" s="1"/>
      <c r="X42" s="1"/>
      <c r="Y42" s="1"/>
      <c r="Z42" s="1"/>
      <c r="AA42" s="1"/>
      <c r="AB42" s="1"/>
      <c r="AC42" s="1"/>
      <c r="AD42" s="1"/>
    </row>
    <row r="43" ht="18.0" customHeight="1">
      <c r="A43" s="1"/>
      <c r="B43" s="1"/>
      <c r="C43" s="176"/>
      <c r="D43" s="177"/>
      <c r="E43" s="177"/>
      <c r="F43" s="177"/>
      <c r="G43" s="177"/>
      <c r="H43" s="177"/>
      <c r="I43" s="177"/>
      <c r="J43" s="177"/>
      <c r="K43" s="177"/>
      <c r="L43" s="178"/>
      <c r="M43" s="2"/>
      <c r="N43" s="2"/>
      <c r="O43" s="2"/>
      <c r="P43" s="2">
        <v>3.0</v>
      </c>
      <c r="Q43" s="2"/>
      <c r="R43" s="2"/>
      <c r="S43" s="5"/>
      <c r="T43" s="5"/>
      <c r="U43" s="5"/>
      <c r="V43" s="1"/>
      <c r="W43" s="1"/>
      <c r="X43" s="1"/>
      <c r="Y43" s="1"/>
      <c r="Z43" s="1"/>
      <c r="AA43" s="1"/>
      <c r="AB43" s="1"/>
      <c r="AC43" s="1"/>
      <c r="AD43" s="1"/>
    </row>
    <row r="44" ht="12.75" customHeight="1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5"/>
      <c r="T44" s="5"/>
      <c r="U44" s="5"/>
      <c r="V44" s="1"/>
      <c r="W44" s="1"/>
      <c r="X44" s="1"/>
      <c r="Y44" s="1"/>
      <c r="Z44" s="1"/>
      <c r="AA44" s="1"/>
      <c r="AB44" s="1"/>
      <c r="AC44" s="1"/>
      <c r="AD44" s="1"/>
    </row>
    <row r="45" ht="12.75" customHeight="1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5"/>
      <c r="T45" s="5"/>
      <c r="U45" s="5"/>
      <c r="V45" s="1"/>
      <c r="W45" s="1"/>
      <c r="X45" s="1"/>
      <c r="Y45" s="1"/>
      <c r="Z45" s="1"/>
      <c r="AA45" s="1"/>
      <c r="AB45" s="1"/>
      <c r="AC45" s="1"/>
      <c r="AD45" s="1"/>
    </row>
    <row r="46" ht="12.75" customHeight="1">
      <c r="A46" s="1"/>
      <c r="B46" s="1"/>
      <c r="C46" s="2"/>
      <c r="D46" s="2"/>
      <c r="E46" s="3"/>
      <c r="F46" s="2"/>
      <c r="G46" s="2"/>
      <c r="H46" s="179"/>
      <c r="I46" s="179"/>
      <c r="J46" s="179"/>
      <c r="K46" s="180"/>
      <c r="L46" s="2"/>
      <c r="M46" s="2"/>
      <c r="N46" s="2"/>
      <c r="O46" s="2"/>
      <c r="P46" s="2"/>
      <c r="Q46" s="2"/>
      <c r="R46" s="2"/>
      <c r="S46" s="5"/>
      <c r="T46" s="5"/>
      <c r="U46" s="5"/>
      <c r="V46" s="1"/>
      <c r="W46" s="1"/>
      <c r="X46" s="1"/>
      <c r="Y46" s="1"/>
      <c r="Z46" s="1"/>
      <c r="AA46" s="1"/>
      <c r="AB46" s="1"/>
      <c r="AC46" s="1"/>
      <c r="AD46" s="1"/>
    </row>
    <row r="47" ht="12.75" customHeight="1">
      <c r="A47" s="1"/>
      <c r="B47" s="1"/>
      <c r="C47" s="2"/>
      <c r="D47" s="2"/>
      <c r="E47" s="3"/>
      <c r="F47" s="2"/>
      <c r="G47" s="2"/>
      <c r="H47" s="179"/>
      <c r="I47" s="179"/>
      <c r="J47" s="179"/>
      <c r="K47" s="180"/>
      <c r="L47" s="2"/>
      <c r="M47" s="2"/>
      <c r="N47" s="2"/>
      <c r="O47" s="2"/>
      <c r="P47" s="2"/>
      <c r="Q47" s="2"/>
      <c r="R47" s="2"/>
      <c r="S47" s="5"/>
      <c r="T47" s="5"/>
      <c r="U47" s="5"/>
      <c r="V47" s="1"/>
      <c r="W47" s="1"/>
      <c r="X47" s="1"/>
      <c r="Y47" s="1"/>
      <c r="Z47" s="1"/>
      <c r="AA47" s="1"/>
      <c r="AB47" s="1"/>
      <c r="AC47" s="1"/>
      <c r="AD47" s="1"/>
    </row>
    <row r="48" ht="12.75" customHeight="1">
      <c r="A48" s="1"/>
      <c r="B48" s="1"/>
      <c r="C48" s="2"/>
      <c r="D48" s="2"/>
      <c r="E48" s="3"/>
      <c r="F48" s="2"/>
      <c r="G48" s="2"/>
      <c r="H48" s="179"/>
      <c r="I48" s="179"/>
      <c r="J48" s="179"/>
      <c r="K48" s="180"/>
      <c r="L48" s="2"/>
      <c r="M48" s="2"/>
      <c r="N48" s="2"/>
      <c r="O48" s="2"/>
      <c r="P48" s="2"/>
      <c r="Q48" s="2"/>
      <c r="R48" s="2"/>
      <c r="S48" s="5"/>
      <c r="T48" s="5"/>
      <c r="U48" s="5"/>
      <c r="V48" s="1"/>
      <c r="W48" s="1"/>
      <c r="X48" s="1"/>
      <c r="Y48" s="1"/>
      <c r="Z48" s="1"/>
      <c r="AA48" s="1"/>
      <c r="AB48" s="1"/>
      <c r="AC48" s="1"/>
      <c r="AD48" s="1"/>
    </row>
    <row r="49" ht="12.75" customHeight="1">
      <c r="A49" s="1"/>
      <c r="B49" s="1"/>
      <c r="C49" s="2"/>
      <c r="D49" s="2"/>
      <c r="E49" s="3"/>
      <c r="F49" s="2"/>
      <c r="G49" s="2"/>
      <c r="H49" s="179"/>
      <c r="I49" s="179"/>
      <c r="J49" s="179"/>
      <c r="K49" s="180"/>
      <c r="L49" s="2"/>
      <c r="M49" s="2"/>
      <c r="N49" s="2"/>
      <c r="O49" s="2"/>
      <c r="P49" s="2"/>
      <c r="Q49" s="2"/>
      <c r="R49" s="2"/>
      <c r="S49" s="5"/>
      <c r="T49" s="5"/>
      <c r="U49" s="5"/>
      <c r="V49" s="1"/>
      <c r="W49" s="1"/>
      <c r="X49" s="1"/>
      <c r="Y49" s="1"/>
      <c r="Z49" s="1"/>
      <c r="AA49" s="1"/>
      <c r="AB49" s="1"/>
      <c r="AC49" s="1"/>
      <c r="AD49" s="1"/>
    </row>
    <row r="50" ht="12.75" customHeight="1">
      <c r="A50" s="1"/>
      <c r="B50" s="1"/>
      <c r="C50" s="2"/>
      <c r="D50" s="2"/>
      <c r="E50" s="3"/>
      <c r="F50" s="2"/>
      <c r="G50" s="2"/>
      <c r="H50" s="179"/>
      <c r="I50" s="179"/>
      <c r="J50" s="179"/>
      <c r="K50" s="181"/>
      <c r="L50" s="2"/>
      <c r="M50" s="2"/>
      <c r="N50" s="2"/>
      <c r="O50" s="2"/>
      <c r="P50" s="2"/>
      <c r="Q50" s="2"/>
      <c r="R50" s="2"/>
      <c r="S50" s="5"/>
      <c r="T50" s="5"/>
      <c r="U50" s="5"/>
      <c r="V50" s="1"/>
      <c r="W50" s="1"/>
      <c r="X50" s="1"/>
      <c r="Y50" s="1"/>
      <c r="Z50" s="1"/>
      <c r="AA50" s="1"/>
      <c r="AB50" s="1"/>
      <c r="AC50" s="1"/>
      <c r="AD50" s="1"/>
    </row>
    <row r="51" ht="12.75" customHeight="1">
      <c r="A51" s="1"/>
      <c r="B51" s="1"/>
      <c r="C51" s="2"/>
      <c r="D51" s="2"/>
      <c r="E51" s="3"/>
      <c r="F51" s="2"/>
      <c r="G51" s="2"/>
      <c r="H51" s="179"/>
      <c r="I51" s="179"/>
      <c r="J51" s="179"/>
      <c r="K51" s="180"/>
      <c r="L51" s="2"/>
      <c r="M51" s="2"/>
      <c r="N51" s="2"/>
      <c r="O51" s="2"/>
      <c r="P51" s="2"/>
      <c r="Q51" s="2"/>
      <c r="R51" s="2"/>
      <c r="S51" s="5"/>
      <c r="T51" s="5"/>
      <c r="U51" s="5"/>
      <c r="V51" s="1"/>
      <c r="W51" s="1"/>
      <c r="X51" s="1"/>
      <c r="Y51" s="1"/>
      <c r="Z51" s="1"/>
      <c r="AA51" s="1"/>
      <c r="AB51" s="1"/>
      <c r="AC51" s="1"/>
      <c r="AD51" s="1"/>
    </row>
    <row r="52" ht="12.75" customHeight="1">
      <c r="A52" s="1"/>
      <c r="B52" s="1"/>
      <c r="C52" s="2"/>
      <c r="D52" s="2"/>
      <c r="E52" s="3"/>
      <c r="F52" s="2"/>
      <c r="G52" s="2"/>
      <c r="H52" s="179"/>
      <c r="I52" s="179"/>
      <c r="J52" s="179"/>
      <c r="K52" s="180"/>
      <c r="L52" s="2"/>
      <c r="M52" s="2"/>
      <c r="N52" s="2"/>
      <c r="O52" s="2"/>
      <c r="P52" s="2"/>
      <c r="Q52" s="2"/>
      <c r="R52" s="2"/>
      <c r="S52" s="5"/>
      <c r="T52" s="5"/>
      <c r="U52" s="5"/>
      <c r="V52" s="1"/>
      <c r="W52" s="1"/>
      <c r="X52" s="1"/>
      <c r="Y52" s="1"/>
      <c r="Z52" s="1"/>
      <c r="AA52" s="1"/>
      <c r="AB52" s="1"/>
      <c r="AC52" s="1"/>
      <c r="AD52" s="1"/>
    </row>
    <row r="53" ht="12.75" customHeight="1">
      <c r="A53" s="1"/>
      <c r="B53" s="1"/>
      <c r="C53" s="2"/>
      <c r="D53" s="2"/>
      <c r="E53" s="3"/>
      <c r="F53" s="2"/>
      <c r="G53" s="2"/>
      <c r="H53" s="179"/>
      <c r="I53" s="179"/>
      <c r="J53" s="179"/>
      <c r="K53" s="180"/>
      <c r="L53" s="2"/>
      <c r="M53" s="2"/>
      <c r="N53" s="2"/>
      <c r="O53" s="2"/>
      <c r="P53" s="2"/>
      <c r="Q53" s="2"/>
      <c r="R53" s="2"/>
      <c r="S53" s="5"/>
      <c r="T53" s="5"/>
      <c r="U53" s="5"/>
      <c r="V53" s="1"/>
      <c r="W53" s="1"/>
      <c r="X53" s="1"/>
      <c r="Y53" s="1"/>
      <c r="Z53" s="1"/>
      <c r="AA53" s="1"/>
      <c r="AB53" s="1"/>
      <c r="AC53" s="1"/>
      <c r="AD53" s="1"/>
    </row>
    <row r="54" ht="12.75" customHeight="1">
      <c r="A54" s="1"/>
      <c r="B54" s="1"/>
      <c r="C54" s="2"/>
      <c r="D54" s="2"/>
      <c r="E54" s="3"/>
      <c r="F54" s="2"/>
      <c r="G54" s="2"/>
      <c r="H54" s="179"/>
      <c r="I54" s="179"/>
      <c r="J54" s="179"/>
      <c r="K54" s="180"/>
      <c r="L54" s="2"/>
      <c r="M54" s="2"/>
      <c r="N54" s="2"/>
      <c r="O54" s="2"/>
      <c r="P54" s="2"/>
      <c r="Q54" s="2"/>
      <c r="R54" s="2"/>
      <c r="S54" s="5"/>
      <c r="T54" s="5"/>
      <c r="U54" s="5"/>
      <c r="V54" s="1"/>
      <c r="W54" s="1"/>
      <c r="X54" s="1"/>
      <c r="Y54" s="1"/>
      <c r="Z54" s="1"/>
      <c r="AA54" s="1"/>
      <c r="AB54" s="1"/>
      <c r="AC54" s="1"/>
      <c r="AD54" s="1"/>
    </row>
    <row r="55" ht="12.75" customHeight="1">
      <c r="A55" s="1"/>
      <c r="B55" s="1"/>
      <c r="C55" s="2"/>
      <c r="D55" s="2"/>
      <c r="E55" s="3"/>
      <c r="F55" s="2"/>
      <c r="G55" s="2"/>
      <c r="H55" s="179"/>
      <c r="I55" s="179"/>
      <c r="J55" s="179"/>
      <c r="K55" s="180"/>
      <c r="L55" s="2"/>
      <c r="M55" s="2"/>
      <c r="N55" s="2"/>
      <c r="O55" s="2"/>
      <c r="P55" s="2"/>
      <c r="Q55" s="2"/>
      <c r="R55" s="2"/>
      <c r="S55" s="5"/>
      <c r="T55" s="5"/>
      <c r="U55" s="5"/>
      <c r="V55" s="1"/>
      <c r="W55" s="1"/>
      <c r="X55" s="1"/>
      <c r="Y55" s="1"/>
      <c r="Z55" s="1"/>
      <c r="AA55" s="1"/>
      <c r="AB55" s="1"/>
      <c r="AC55" s="1"/>
      <c r="AD55" s="1"/>
    </row>
    <row r="56" ht="12.75" customHeight="1">
      <c r="A56" s="1"/>
      <c r="B56" s="1"/>
      <c r="C56" s="2"/>
      <c r="D56" s="2"/>
      <c r="E56" s="3"/>
      <c r="F56" s="2"/>
      <c r="G56" s="2"/>
      <c r="H56" s="179"/>
      <c r="I56" s="179"/>
      <c r="J56" s="179"/>
      <c r="K56" s="180"/>
      <c r="L56" s="2"/>
      <c r="M56" s="2"/>
      <c r="N56" s="2"/>
      <c r="O56" s="2"/>
      <c r="P56" s="2"/>
      <c r="Q56" s="2"/>
      <c r="R56" s="2"/>
      <c r="S56" s="5"/>
      <c r="T56" s="5"/>
      <c r="U56" s="5"/>
      <c r="V56" s="1"/>
      <c r="W56" s="1"/>
      <c r="X56" s="1"/>
      <c r="Y56" s="1"/>
      <c r="Z56" s="1"/>
      <c r="AA56" s="1"/>
      <c r="AB56" s="1"/>
      <c r="AC56" s="1"/>
      <c r="AD56" s="1"/>
    </row>
    <row r="57" ht="12.75" customHeight="1">
      <c r="A57" s="1"/>
      <c r="B57" s="1"/>
      <c r="C57" s="2"/>
      <c r="D57" s="2"/>
      <c r="E57" s="3"/>
      <c r="F57" s="2"/>
      <c r="G57" s="2"/>
      <c r="H57" s="179"/>
      <c r="I57" s="179"/>
      <c r="J57" s="179"/>
      <c r="K57" s="180"/>
      <c r="L57" s="2"/>
      <c r="M57" s="2"/>
      <c r="N57" s="2"/>
      <c r="O57" s="2"/>
      <c r="P57" s="2"/>
      <c r="Q57" s="2"/>
      <c r="R57" s="2"/>
      <c r="S57" s="5"/>
      <c r="T57" s="5"/>
      <c r="U57" s="5"/>
      <c r="V57" s="1"/>
      <c r="W57" s="1"/>
      <c r="X57" s="1"/>
      <c r="Y57" s="1"/>
      <c r="Z57" s="1"/>
      <c r="AA57" s="1"/>
      <c r="AB57" s="1"/>
      <c r="AC57" s="1"/>
      <c r="AD57" s="1"/>
    </row>
    <row r="58" ht="12.75" customHeight="1">
      <c r="A58" s="1"/>
      <c r="B58" s="1"/>
      <c r="C58" s="2"/>
      <c r="D58" s="2"/>
      <c r="E58" s="3"/>
      <c r="F58" s="2"/>
      <c r="G58" s="2"/>
      <c r="H58" s="179"/>
      <c r="I58" s="179"/>
      <c r="J58" s="179"/>
      <c r="K58" s="180"/>
      <c r="L58" s="2"/>
      <c r="M58" s="2"/>
      <c r="N58" s="2"/>
      <c r="O58" s="2"/>
      <c r="P58" s="2"/>
      <c r="Q58" s="2"/>
      <c r="R58" s="2"/>
      <c r="S58" s="5"/>
      <c r="T58" s="5"/>
      <c r="U58" s="5"/>
      <c r="V58" s="1"/>
      <c r="W58" s="1"/>
      <c r="X58" s="1"/>
      <c r="Y58" s="1"/>
      <c r="Z58" s="1"/>
      <c r="AA58" s="1"/>
      <c r="AB58" s="1"/>
      <c r="AC58" s="1"/>
      <c r="AD58" s="1"/>
    </row>
    <row r="59" ht="12.75" customHeight="1">
      <c r="A59" s="1"/>
      <c r="B59" s="1"/>
      <c r="C59" s="2"/>
      <c r="D59" s="2"/>
      <c r="E59" s="3"/>
      <c r="F59" s="2"/>
      <c r="G59" s="2"/>
      <c r="H59" s="179"/>
      <c r="I59" s="179"/>
      <c r="J59" s="179"/>
      <c r="K59" s="180"/>
      <c r="L59" s="2"/>
      <c r="M59" s="2"/>
      <c r="N59" s="2"/>
      <c r="O59" s="2"/>
      <c r="P59" s="2"/>
      <c r="Q59" s="2"/>
      <c r="R59" s="2"/>
      <c r="S59" s="5"/>
      <c r="T59" s="5"/>
      <c r="U59" s="5"/>
      <c r="V59" s="1"/>
      <c r="W59" s="1"/>
      <c r="X59" s="1"/>
      <c r="Y59" s="1"/>
      <c r="Z59" s="1"/>
      <c r="AA59" s="1"/>
      <c r="AB59" s="1"/>
      <c r="AC59" s="1"/>
      <c r="AD59" s="1"/>
    </row>
    <row r="60" ht="12.75" customHeight="1">
      <c r="A60" s="1"/>
      <c r="B60" s="1"/>
      <c r="C60" s="2"/>
      <c r="D60" s="2"/>
      <c r="E60" s="3"/>
      <c r="F60" s="2"/>
      <c r="G60" s="2"/>
      <c r="H60" s="179"/>
      <c r="I60" s="179"/>
      <c r="J60" s="179"/>
      <c r="K60" s="180"/>
      <c r="L60" s="2"/>
      <c r="M60" s="2"/>
      <c r="N60" s="2"/>
      <c r="O60" s="2"/>
      <c r="P60" s="2"/>
      <c r="Q60" s="2"/>
      <c r="R60" s="2"/>
      <c r="S60" s="5"/>
      <c r="T60" s="5"/>
      <c r="U60" s="5"/>
      <c r="V60" s="1"/>
      <c r="W60" s="1"/>
      <c r="X60" s="1"/>
      <c r="Y60" s="1"/>
      <c r="Z60" s="1"/>
      <c r="AA60" s="1"/>
      <c r="AB60" s="1"/>
      <c r="AC60" s="1"/>
      <c r="AD60" s="1"/>
    </row>
    <row r="61" ht="12.75" customHeight="1">
      <c r="A61" s="1"/>
      <c r="B61" s="1"/>
      <c r="C61" s="2"/>
      <c r="D61" s="2"/>
      <c r="E61" s="3"/>
      <c r="F61" s="2"/>
      <c r="G61" s="2"/>
      <c r="H61" s="179"/>
      <c r="I61" s="179"/>
      <c r="J61" s="179"/>
      <c r="K61" s="180"/>
      <c r="L61" s="2"/>
      <c r="M61" s="2"/>
      <c r="N61" s="2"/>
      <c r="O61" s="2"/>
      <c r="P61" s="2"/>
      <c r="Q61" s="2"/>
      <c r="R61" s="2"/>
      <c r="S61" s="5"/>
      <c r="T61" s="5"/>
      <c r="U61" s="5"/>
      <c r="V61" s="1"/>
      <c r="W61" s="1"/>
      <c r="X61" s="1"/>
      <c r="Y61" s="1"/>
      <c r="Z61" s="1"/>
      <c r="AA61" s="1"/>
      <c r="AB61" s="1"/>
      <c r="AC61" s="1"/>
      <c r="AD61" s="1"/>
    </row>
    <row r="62" ht="12.75" customHeight="1">
      <c r="A62" s="1"/>
      <c r="B62" s="1"/>
      <c r="C62" s="2"/>
      <c r="D62" s="2"/>
      <c r="E62" s="3"/>
      <c r="F62" s="2"/>
      <c r="G62" s="2"/>
      <c r="H62" s="179"/>
      <c r="I62" s="179"/>
      <c r="J62" s="179"/>
      <c r="K62" s="180"/>
      <c r="L62" s="2"/>
      <c r="M62" s="2"/>
      <c r="N62" s="2"/>
      <c r="O62" s="2"/>
      <c r="P62" s="2"/>
      <c r="Q62" s="2"/>
      <c r="R62" s="2"/>
      <c r="S62" s="5"/>
      <c r="T62" s="5"/>
      <c r="U62" s="5"/>
      <c r="V62" s="1"/>
      <c r="W62" s="1"/>
      <c r="X62" s="1"/>
      <c r="Y62" s="1"/>
      <c r="Z62" s="1"/>
      <c r="AA62" s="1"/>
      <c r="AB62" s="1"/>
      <c r="AC62" s="1"/>
      <c r="AD62" s="1"/>
    </row>
    <row r="63" ht="12.75" customHeight="1">
      <c r="A63" s="1"/>
      <c r="B63" s="1"/>
      <c r="C63" s="2"/>
      <c r="D63" s="2"/>
      <c r="E63" s="3"/>
      <c r="F63" s="2"/>
      <c r="G63" s="2"/>
      <c r="H63" s="179"/>
      <c r="I63" s="179"/>
      <c r="J63" s="179"/>
      <c r="K63" s="180"/>
      <c r="L63" s="2"/>
      <c r="M63" s="2"/>
      <c r="N63" s="2"/>
      <c r="O63" s="2"/>
      <c r="P63" s="2"/>
      <c r="Q63" s="2"/>
      <c r="R63" s="2"/>
      <c r="S63" s="5"/>
      <c r="T63" s="5"/>
      <c r="U63" s="5"/>
      <c r="V63" s="1"/>
      <c r="W63" s="1"/>
      <c r="X63" s="1"/>
      <c r="Y63" s="1"/>
      <c r="Z63" s="1"/>
      <c r="AA63" s="1"/>
      <c r="AB63" s="1"/>
      <c r="AC63" s="1"/>
      <c r="AD63" s="1"/>
    </row>
    <row r="64" ht="12.75" customHeight="1">
      <c r="A64" s="1"/>
      <c r="B64" s="1"/>
      <c r="C64" s="2"/>
      <c r="D64" s="2"/>
      <c r="E64" s="3"/>
      <c r="F64" s="2"/>
      <c r="G64" s="2"/>
      <c r="H64" s="179"/>
      <c r="I64" s="179"/>
      <c r="J64" s="179"/>
      <c r="K64" s="180"/>
      <c r="L64" s="2"/>
      <c r="M64" s="2"/>
      <c r="N64" s="2"/>
      <c r="O64" s="2"/>
      <c r="P64" s="2"/>
      <c r="Q64" s="2"/>
      <c r="R64" s="2"/>
      <c r="S64" s="5"/>
      <c r="T64" s="5"/>
      <c r="U64" s="5"/>
      <c r="V64" s="1"/>
      <c r="W64" s="1"/>
      <c r="X64" s="1"/>
      <c r="Y64" s="1"/>
      <c r="Z64" s="1"/>
      <c r="AA64" s="1"/>
      <c r="AB64" s="1"/>
      <c r="AC64" s="1"/>
      <c r="AD64" s="1"/>
    </row>
    <row r="65" ht="12.75" customHeight="1">
      <c r="A65" s="1"/>
      <c r="B65" s="1"/>
      <c r="C65" s="2"/>
      <c r="D65" s="2"/>
      <c r="E65" s="3"/>
      <c r="F65" s="2"/>
      <c r="G65" s="2"/>
      <c r="H65" s="179"/>
      <c r="I65" s="179"/>
      <c r="J65" s="179"/>
      <c r="K65" s="180"/>
      <c r="L65" s="2"/>
      <c r="M65" s="2"/>
      <c r="N65" s="2"/>
      <c r="O65" s="2"/>
      <c r="P65" s="2"/>
      <c r="Q65" s="2"/>
      <c r="R65" s="2"/>
      <c r="S65" s="5"/>
      <c r="T65" s="5"/>
      <c r="U65" s="5"/>
      <c r="V65" s="1"/>
      <c r="W65" s="1"/>
      <c r="X65" s="1"/>
      <c r="Y65" s="1"/>
      <c r="Z65" s="1"/>
      <c r="AA65" s="1"/>
      <c r="AB65" s="1"/>
      <c r="AC65" s="1"/>
      <c r="AD65" s="1"/>
    </row>
    <row r="66" ht="12.75" customHeight="1">
      <c r="A66" s="1"/>
      <c r="B66" s="1"/>
      <c r="C66" s="2"/>
      <c r="D66" s="2"/>
      <c r="E66" s="3"/>
      <c r="F66" s="2"/>
      <c r="G66" s="2"/>
      <c r="H66" s="179"/>
      <c r="I66" s="179"/>
      <c r="J66" s="179"/>
      <c r="K66" s="180"/>
      <c r="L66" s="2"/>
      <c r="M66" s="2"/>
      <c r="N66" s="2"/>
      <c r="O66" s="2"/>
      <c r="P66" s="2"/>
      <c r="Q66" s="2"/>
      <c r="R66" s="2"/>
      <c r="S66" s="5"/>
      <c r="T66" s="5"/>
      <c r="U66" s="5"/>
      <c r="V66" s="1"/>
      <c r="W66" s="1"/>
      <c r="X66" s="1"/>
      <c r="Y66" s="1"/>
      <c r="Z66" s="1"/>
      <c r="AA66" s="1"/>
      <c r="AB66" s="1"/>
      <c r="AC66" s="1"/>
      <c r="AD66" s="1"/>
    </row>
    <row r="67" ht="12.75" customHeight="1">
      <c r="A67" s="1"/>
      <c r="B67" s="1"/>
      <c r="C67" s="2"/>
      <c r="D67" s="2"/>
      <c r="E67" s="3"/>
      <c r="F67" s="2"/>
      <c r="G67" s="2"/>
      <c r="H67" s="179"/>
      <c r="I67" s="179"/>
      <c r="J67" s="179"/>
      <c r="K67" s="180"/>
      <c r="L67" s="2"/>
      <c r="M67" s="2"/>
      <c r="N67" s="2"/>
      <c r="O67" s="2"/>
      <c r="P67" s="2"/>
      <c r="Q67" s="2"/>
      <c r="R67" s="2"/>
      <c r="S67" s="5"/>
      <c r="T67" s="5"/>
      <c r="U67" s="5"/>
      <c r="V67" s="1"/>
      <c r="W67" s="1"/>
      <c r="X67" s="1"/>
      <c r="Y67" s="1"/>
      <c r="Z67" s="1"/>
      <c r="AA67" s="1"/>
      <c r="AB67" s="1"/>
      <c r="AC67" s="1"/>
      <c r="AD67" s="1"/>
    </row>
    <row r="68" ht="12.75" customHeight="1">
      <c r="A68" s="1"/>
      <c r="B68" s="1"/>
      <c r="C68" s="2"/>
      <c r="D68" s="2"/>
      <c r="E68" s="3"/>
      <c r="F68" s="2"/>
      <c r="G68" s="2"/>
      <c r="H68" s="179"/>
      <c r="I68" s="179"/>
      <c r="J68" s="179"/>
      <c r="K68" s="180"/>
      <c r="L68" s="2"/>
      <c r="M68" s="2"/>
      <c r="N68" s="2"/>
      <c r="O68" s="2"/>
      <c r="P68" s="2"/>
      <c r="Q68" s="2"/>
      <c r="R68" s="2"/>
      <c r="S68" s="5"/>
      <c r="T68" s="5"/>
      <c r="U68" s="5"/>
      <c r="V68" s="1"/>
      <c r="W68" s="1"/>
      <c r="X68" s="1"/>
      <c r="Y68" s="1"/>
      <c r="Z68" s="1"/>
      <c r="AA68" s="1"/>
      <c r="AB68" s="1"/>
      <c r="AC68" s="1"/>
      <c r="AD68" s="1"/>
    </row>
    <row r="69" ht="12.75" customHeight="1">
      <c r="A69" s="1"/>
      <c r="B69" s="1"/>
      <c r="C69" s="2"/>
      <c r="D69" s="2"/>
      <c r="E69" s="3"/>
      <c r="F69" s="2"/>
      <c r="G69" s="2"/>
      <c r="H69" s="179"/>
      <c r="I69" s="179"/>
      <c r="J69" s="179"/>
      <c r="K69" s="180"/>
      <c r="L69" s="2"/>
      <c r="M69" s="2"/>
      <c r="N69" s="2"/>
      <c r="O69" s="2"/>
      <c r="P69" s="2"/>
      <c r="Q69" s="2"/>
      <c r="R69" s="2"/>
      <c r="S69" s="5"/>
      <c r="T69" s="5"/>
      <c r="U69" s="5"/>
      <c r="V69" s="1"/>
      <c r="W69" s="1"/>
      <c r="X69" s="1"/>
      <c r="Y69" s="1"/>
      <c r="Z69" s="1"/>
      <c r="AA69" s="1"/>
      <c r="AB69" s="1"/>
      <c r="AC69" s="1"/>
      <c r="AD69" s="1"/>
    </row>
    <row r="70" ht="12.75" customHeight="1">
      <c r="A70" s="1"/>
      <c r="B70" s="1"/>
      <c r="C70" s="2"/>
      <c r="D70" s="2"/>
      <c r="E70" s="3"/>
      <c r="F70" s="2"/>
      <c r="G70" s="2"/>
      <c r="H70" s="182"/>
      <c r="I70" s="182"/>
      <c r="J70" s="179"/>
      <c r="K70" s="180"/>
      <c r="L70" s="2"/>
      <c r="M70" s="2"/>
      <c r="N70" s="2"/>
      <c r="O70" s="2"/>
      <c r="P70" s="2"/>
      <c r="Q70" s="2"/>
      <c r="R70" s="2"/>
      <c r="S70" s="5"/>
      <c r="T70" s="5"/>
      <c r="U70" s="5"/>
      <c r="V70" s="1"/>
      <c r="W70" s="1"/>
      <c r="X70" s="1"/>
      <c r="Y70" s="1"/>
      <c r="Z70" s="1"/>
      <c r="AA70" s="1"/>
      <c r="AB70" s="1"/>
      <c r="AC70" s="1"/>
      <c r="AD70" s="1"/>
    </row>
    <row r="71" ht="12.75" customHeight="1">
      <c r="A71" s="1"/>
      <c r="B71" s="1"/>
      <c r="C71" s="2"/>
      <c r="D71" s="2"/>
      <c r="E71" s="3"/>
      <c r="F71" s="2"/>
      <c r="G71" s="2"/>
      <c r="H71" s="183"/>
      <c r="I71" s="183"/>
      <c r="J71" s="184"/>
      <c r="K71" s="185"/>
      <c r="L71" s="2"/>
      <c r="M71" s="2"/>
      <c r="N71" s="2"/>
      <c r="O71" s="2"/>
      <c r="P71" s="2"/>
      <c r="Q71" s="2"/>
      <c r="R71" s="2"/>
      <c r="S71" s="5"/>
      <c r="T71" s="5"/>
      <c r="U71" s="5"/>
      <c r="V71" s="1"/>
      <c r="W71" s="1"/>
      <c r="X71" s="1"/>
      <c r="Y71" s="1"/>
      <c r="Z71" s="1"/>
      <c r="AA71" s="1"/>
      <c r="AB71" s="1"/>
      <c r="AC71" s="1"/>
      <c r="AD71" s="1"/>
    </row>
    <row r="72" ht="12.75" customHeight="1">
      <c r="A72" s="1"/>
      <c r="B72" s="1"/>
      <c r="C72" s="2"/>
      <c r="D72" s="2"/>
      <c r="E72" s="3"/>
      <c r="F72" s="2"/>
      <c r="G72" s="2"/>
      <c r="H72" s="184"/>
      <c r="I72" s="183"/>
      <c r="J72" s="184"/>
      <c r="K72" s="185"/>
      <c r="L72" s="2"/>
      <c r="M72" s="2"/>
      <c r="N72" s="2"/>
      <c r="O72" s="2"/>
      <c r="P72" s="2"/>
      <c r="Q72" s="2"/>
      <c r="R72" s="2"/>
      <c r="S72" s="5"/>
      <c r="T72" s="5"/>
      <c r="U72" s="5"/>
      <c r="V72" s="1"/>
      <c r="W72" s="1"/>
      <c r="X72" s="1"/>
      <c r="Y72" s="1"/>
      <c r="Z72" s="1"/>
      <c r="AA72" s="1"/>
      <c r="AB72" s="1"/>
      <c r="AC72" s="1"/>
      <c r="AD72" s="1"/>
    </row>
    <row r="73" ht="12.75" customHeight="1">
      <c r="A73" s="1"/>
      <c r="B73" s="1"/>
      <c r="C73" s="2"/>
      <c r="D73" s="2"/>
      <c r="E73" s="3"/>
      <c r="F73" s="2"/>
      <c r="G73" s="2"/>
      <c r="H73" s="184"/>
      <c r="I73" s="183"/>
      <c r="J73" s="184"/>
      <c r="K73" s="185"/>
      <c r="L73" s="2"/>
      <c r="M73" s="2"/>
      <c r="N73" s="2"/>
      <c r="O73" s="2"/>
      <c r="P73" s="2"/>
      <c r="Q73" s="2"/>
      <c r="R73" s="2"/>
      <c r="S73" s="5"/>
      <c r="T73" s="5"/>
      <c r="U73" s="5"/>
      <c r="V73" s="1"/>
      <c r="W73" s="1"/>
      <c r="X73" s="1"/>
      <c r="Y73" s="1"/>
      <c r="Z73" s="1"/>
      <c r="AA73" s="1"/>
      <c r="AB73" s="1"/>
      <c r="AC73" s="1"/>
      <c r="AD73" s="1"/>
    </row>
    <row r="74" ht="12.75" customHeight="1">
      <c r="A74" s="1"/>
      <c r="B74" s="1"/>
      <c r="C74" s="2"/>
      <c r="D74" s="2"/>
      <c r="E74" s="3"/>
      <c r="F74" s="2"/>
      <c r="G74" s="2"/>
      <c r="H74" s="184"/>
      <c r="I74" s="183"/>
      <c r="J74" s="184"/>
      <c r="K74" s="185"/>
      <c r="L74" s="2"/>
      <c r="M74" s="2"/>
      <c r="N74" s="2"/>
      <c r="O74" s="2"/>
      <c r="P74" s="2"/>
      <c r="Q74" s="2"/>
      <c r="R74" s="2"/>
      <c r="S74" s="5"/>
      <c r="T74" s="5"/>
      <c r="U74" s="5"/>
      <c r="V74" s="1"/>
      <c r="W74" s="1"/>
      <c r="X74" s="1"/>
      <c r="Y74" s="1"/>
      <c r="Z74" s="1"/>
      <c r="AA74" s="1"/>
      <c r="AB74" s="1"/>
      <c r="AC74" s="1"/>
      <c r="AD74" s="1"/>
    </row>
    <row r="75" ht="12.75" customHeight="1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5"/>
      <c r="T75" s="5"/>
      <c r="U75" s="5"/>
      <c r="V75" s="1"/>
      <c r="W75" s="1"/>
      <c r="X75" s="1"/>
      <c r="Y75" s="1"/>
      <c r="Z75" s="1"/>
      <c r="AA75" s="1"/>
      <c r="AB75" s="1"/>
      <c r="AC75" s="1"/>
      <c r="AD75" s="1"/>
    </row>
    <row r="76" ht="12.75" customHeight="1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5"/>
      <c r="T76" s="5"/>
      <c r="U76" s="5"/>
      <c r="V76" s="1"/>
      <c r="W76" s="1"/>
      <c r="X76" s="1"/>
      <c r="Y76" s="1"/>
      <c r="Z76" s="1"/>
      <c r="AA76" s="1"/>
      <c r="AB76" s="1"/>
      <c r="AC76" s="1"/>
      <c r="AD76" s="1"/>
    </row>
    <row r="77" ht="12.75" customHeight="1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5"/>
      <c r="T77" s="5"/>
      <c r="U77" s="5"/>
      <c r="V77" s="1"/>
      <c r="W77" s="1"/>
      <c r="X77" s="1"/>
      <c r="Y77" s="1"/>
      <c r="Z77" s="1"/>
      <c r="AA77" s="1"/>
      <c r="AB77" s="1"/>
      <c r="AC77" s="1"/>
      <c r="AD77" s="1"/>
    </row>
    <row r="78" ht="12.75" customHeight="1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5"/>
      <c r="T78" s="5"/>
      <c r="U78" s="5"/>
      <c r="V78" s="1"/>
      <c r="W78" s="1"/>
      <c r="X78" s="1"/>
      <c r="Y78" s="1"/>
      <c r="Z78" s="1"/>
      <c r="AA78" s="1"/>
      <c r="AB78" s="1"/>
      <c r="AC78" s="1"/>
      <c r="AD78" s="1"/>
    </row>
    <row r="79" ht="12.75" customHeight="1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5"/>
      <c r="T79" s="5"/>
      <c r="U79" s="5"/>
      <c r="V79" s="1"/>
      <c r="W79" s="1"/>
      <c r="X79" s="1"/>
      <c r="Y79" s="1"/>
      <c r="Z79" s="1"/>
      <c r="AA79" s="1"/>
      <c r="AB79" s="1"/>
      <c r="AC79" s="1"/>
      <c r="AD79" s="1"/>
    </row>
    <row r="80" ht="12.75" customHeight="1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5"/>
      <c r="T80" s="5"/>
      <c r="U80" s="5"/>
      <c r="V80" s="1"/>
      <c r="W80" s="1"/>
      <c r="X80" s="1"/>
      <c r="Y80" s="1"/>
      <c r="Z80" s="1"/>
      <c r="AA80" s="1"/>
      <c r="AB80" s="1"/>
      <c r="AC80" s="1"/>
      <c r="AD80" s="1"/>
    </row>
    <row r="81" ht="12.75" customHeight="1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5"/>
      <c r="T81" s="5"/>
      <c r="U81" s="5"/>
      <c r="V81" s="1"/>
      <c r="W81" s="1"/>
      <c r="X81" s="1"/>
      <c r="Y81" s="1"/>
      <c r="Z81" s="1"/>
      <c r="AA81" s="1"/>
      <c r="AB81" s="1"/>
      <c r="AC81" s="1"/>
      <c r="AD81" s="1"/>
    </row>
    <row r="82" ht="12.75" customHeight="1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5"/>
      <c r="T82" s="5"/>
      <c r="U82" s="5"/>
      <c r="V82" s="1"/>
      <c r="W82" s="1"/>
      <c r="X82" s="1"/>
      <c r="Y82" s="1"/>
      <c r="Z82" s="1"/>
      <c r="AA82" s="1"/>
      <c r="AB82" s="1"/>
      <c r="AC82" s="1"/>
      <c r="AD82" s="1"/>
    </row>
    <row r="83" ht="12.75" customHeight="1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5"/>
      <c r="T83" s="5"/>
      <c r="U83" s="5"/>
      <c r="V83" s="1"/>
      <c r="W83" s="1"/>
      <c r="X83" s="1"/>
      <c r="Y83" s="1"/>
      <c r="Z83" s="1"/>
      <c r="AA83" s="1"/>
      <c r="AB83" s="1"/>
      <c r="AC83" s="1"/>
      <c r="AD83" s="1"/>
    </row>
    <row r="84" ht="12.75" customHeight="1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5"/>
      <c r="T84" s="5"/>
      <c r="U84" s="5"/>
      <c r="V84" s="1"/>
      <c r="W84" s="1"/>
      <c r="X84" s="1"/>
      <c r="Y84" s="1"/>
      <c r="Z84" s="1"/>
      <c r="AA84" s="1"/>
      <c r="AB84" s="1"/>
      <c r="AC84" s="1"/>
      <c r="AD84" s="1"/>
    </row>
    <row r="85" ht="12.75" customHeight="1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5"/>
      <c r="T85" s="5"/>
      <c r="U85" s="5"/>
      <c r="V85" s="1"/>
      <c r="W85" s="1"/>
      <c r="X85" s="1"/>
      <c r="Y85" s="1"/>
      <c r="Z85" s="1"/>
      <c r="AA85" s="1"/>
      <c r="AB85" s="1"/>
      <c r="AC85" s="1"/>
      <c r="AD85" s="1"/>
    </row>
    <row r="86" ht="12.75" customHeight="1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5"/>
      <c r="T86" s="5"/>
      <c r="U86" s="5"/>
      <c r="V86" s="1"/>
      <c r="W86" s="1"/>
      <c r="X86" s="1"/>
      <c r="Y86" s="1"/>
      <c r="Z86" s="1"/>
      <c r="AA86" s="1"/>
      <c r="AB86" s="1"/>
      <c r="AC86" s="1"/>
      <c r="AD86" s="1"/>
    </row>
    <row r="87" ht="12.75" customHeight="1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5"/>
      <c r="T87" s="5"/>
      <c r="U87" s="5"/>
      <c r="V87" s="1"/>
      <c r="W87" s="1"/>
      <c r="X87" s="1"/>
      <c r="Y87" s="1"/>
      <c r="Z87" s="1"/>
      <c r="AA87" s="1"/>
      <c r="AB87" s="1"/>
      <c r="AC87" s="1"/>
      <c r="AD87" s="1"/>
    </row>
    <row r="88" ht="12.75" customHeight="1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5"/>
      <c r="T88" s="5"/>
      <c r="U88" s="5"/>
      <c r="V88" s="1"/>
      <c r="W88" s="1"/>
      <c r="X88" s="1"/>
      <c r="Y88" s="1"/>
      <c r="Z88" s="1"/>
      <c r="AA88" s="1"/>
      <c r="AB88" s="1"/>
      <c r="AC88" s="1"/>
      <c r="AD88" s="1"/>
    </row>
    <row r="89" ht="12.75" customHeight="1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5"/>
      <c r="T89" s="5"/>
      <c r="U89" s="5"/>
      <c r="V89" s="1"/>
      <c r="W89" s="1"/>
      <c r="X89" s="1"/>
      <c r="Y89" s="1"/>
      <c r="Z89" s="1"/>
      <c r="AA89" s="1"/>
      <c r="AB89" s="1"/>
      <c r="AC89" s="1"/>
      <c r="AD89" s="1"/>
    </row>
    <row r="90" ht="12.75" customHeight="1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5"/>
      <c r="T90" s="5"/>
      <c r="U90" s="5"/>
      <c r="V90" s="1"/>
      <c r="W90" s="1"/>
      <c r="X90" s="1"/>
      <c r="Y90" s="1"/>
      <c r="Z90" s="1"/>
      <c r="AA90" s="1"/>
      <c r="AB90" s="1"/>
      <c r="AC90" s="1"/>
      <c r="AD90" s="1"/>
    </row>
    <row r="91" ht="12.75" customHeight="1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5"/>
      <c r="T91" s="5"/>
      <c r="U91" s="5"/>
      <c r="V91" s="1"/>
      <c r="W91" s="1"/>
      <c r="X91" s="1"/>
      <c r="Y91" s="1"/>
      <c r="Z91" s="1"/>
      <c r="AA91" s="1"/>
      <c r="AB91" s="1"/>
      <c r="AC91" s="1"/>
      <c r="AD91" s="1"/>
    </row>
    <row r="92" ht="12.75" customHeight="1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5"/>
      <c r="T92" s="5"/>
      <c r="U92" s="5"/>
      <c r="V92" s="1"/>
      <c r="W92" s="1"/>
      <c r="X92" s="1"/>
      <c r="Y92" s="1"/>
      <c r="Z92" s="1"/>
      <c r="AA92" s="1"/>
      <c r="AB92" s="1"/>
      <c r="AC92" s="1"/>
      <c r="AD92" s="1"/>
    </row>
    <row r="93" ht="12.75" customHeight="1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5"/>
      <c r="T93" s="5"/>
      <c r="U93" s="5"/>
      <c r="V93" s="1"/>
      <c r="W93" s="1"/>
      <c r="X93" s="1"/>
      <c r="Y93" s="1"/>
      <c r="Z93" s="1"/>
      <c r="AA93" s="1"/>
      <c r="AB93" s="1"/>
      <c r="AC93" s="1"/>
      <c r="AD93" s="1"/>
    </row>
    <row r="94" ht="12.75" customHeight="1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5"/>
      <c r="T94" s="5"/>
      <c r="U94" s="5"/>
      <c r="V94" s="1"/>
      <c r="W94" s="1"/>
      <c r="X94" s="1"/>
      <c r="Y94" s="1"/>
      <c r="Z94" s="1"/>
      <c r="AA94" s="1"/>
      <c r="AB94" s="1"/>
      <c r="AC94" s="1"/>
      <c r="AD94" s="1"/>
    </row>
    <row r="95" ht="12.75" customHeight="1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5"/>
      <c r="T95" s="5"/>
      <c r="U95" s="5"/>
      <c r="V95" s="1"/>
      <c r="W95" s="1"/>
      <c r="X95" s="1"/>
      <c r="Y95" s="1"/>
      <c r="Z95" s="1"/>
      <c r="AA95" s="1"/>
      <c r="AB95" s="1"/>
      <c r="AC95" s="1"/>
      <c r="AD95" s="1"/>
    </row>
    <row r="96" ht="12.75" customHeight="1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5"/>
      <c r="T96" s="5"/>
      <c r="U96" s="5"/>
      <c r="V96" s="1"/>
      <c r="W96" s="1"/>
      <c r="X96" s="1"/>
      <c r="Y96" s="1"/>
      <c r="Z96" s="1"/>
      <c r="AA96" s="1"/>
      <c r="AB96" s="1"/>
      <c r="AC96" s="1"/>
      <c r="AD96" s="1"/>
    </row>
    <row r="97" ht="12.75" customHeight="1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5"/>
      <c r="T97" s="5"/>
      <c r="U97" s="5"/>
      <c r="V97" s="1"/>
      <c r="W97" s="1"/>
      <c r="X97" s="1"/>
      <c r="Y97" s="1"/>
      <c r="Z97" s="1"/>
      <c r="AA97" s="1"/>
      <c r="AB97" s="1"/>
      <c r="AC97" s="1"/>
      <c r="AD97" s="1"/>
    </row>
    <row r="98" ht="12.75" customHeight="1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5"/>
      <c r="T98" s="5"/>
      <c r="U98" s="5"/>
      <c r="V98" s="1"/>
      <c r="W98" s="1"/>
      <c r="X98" s="1"/>
      <c r="Y98" s="1"/>
      <c r="Z98" s="1"/>
      <c r="AA98" s="1"/>
      <c r="AB98" s="1"/>
      <c r="AC98" s="1"/>
      <c r="AD98" s="1"/>
    </row>
    <row r="99" ht="12.75" customHeight="1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5"/>
      <c r="T99" s="5"/>
      <c r="U99" s="5"/>
      <c r="V99" s="1"/>
      <c r="W99" s="1"/>
      <c r="X99" s="1"/>
      <c r="Y99" s="1"/>
      <c r="Z99" s="1"/>
      <c r="AA99" s="1"/>
      <c r="AB99" s="1"/>
      <c r="AC99" s="1"/>
      <c r="AD99" s="1"/>
    </row>
    <row r="100" ht="12.75" customHeight="1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1"/>
      <c r="W100" s="1"/>
      <c r="X100" s="1"/>
      <c r="Y100" s="1"/>
      <c r="Z100" s="1"/>
      <c r="AA100" s="1"/>
      <c r="AB100" s="1"/>
      <c r="AC100" s="1"/>
      <c r="AD100" s="1"/>
    </row>
    <row r="101" ht="12.75" customHeight="1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1"/>
      <c r="W101" s="1"/>
      <c r="X101" s="1"/>
      <c r="Y101" s="1"/>
      <c r="Z101" s="1"/>
      <c r="AA101" s="1"/>
      <c r="AB101" s="1"/>
      <c r="AC101" s="1"/>
      <c r="AD101" s="1"/>
    </row>
    <row r="102" ht="12.75" customHeight="1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1"/>
      <c r="W102" s="1"/>
      <c r="X102" s="1"/>
      <c r="Y102" s="1"/>
      <c r="Z102" s="1"/>
      <c r="AA102" s="1"/>
      <c r="AB102" s="1"/>
      <c r="AC102" s="1"/>
      <c r="AD102" s="1"/>
    </row>
    <row r="103" ht="12.75" customHeight="1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1"/>
      <c r="W103" s="1"/>
      <c r="X103" s="1"/>
      <c r="Y103" s="1"/>
      <c r="Z103" s="1"/>
      <c r="AA103" s="1"/>
      <c r="AB103" s="1"/>
      <c r="AC103" s="1"/>
      <c r="AD103" s="1"/>
    </row>
    <row r="104" ht="12.75" customHeight="1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1"/>
      <c r="W104" s="1"/>
      <c r="X104" s="1"/>
      <c r="Y104" s="1"/>
      <c r="Z104" s="1"/>
      <c r="AA104" s="1"/>
      <c r="AB104" s="1"/>
      <c r="AC104" s="1"/>
      <c r="AD104" s="1"/>
    </row>
    <row r="105" ht="12.75" customHeight="1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1"/>
      <c r="W105" s="1"/>
      <c r="X105" s="1"/>
      <c r="Y105" s="1"/>
      <c r="Z105" s="1"/>
      <c r="AA105" s="1"/>
      <c r="AB105" s="1"/>
      <c r="AC105" s="1"/>
      <c r="AD105" s="1"/>
    </row>
    <row r="106" ht="12.75" customHeight="1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1"/>
      <c r="W106" s="1"/>
      <c r="X106" s="1"/>
      <c r="Y106" s="1"/>
      <c r="Z106" s="1"/>
      <c r="AA106" s="1"/>
      <c r="AB106" s="1"/>
      <c r="AC106" s="1"/>
      <c r="AD106" s="1"/>
    </row>
    <row r="107" ht="12.75" customHeight="1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1"/>
      <c r="W107" s="1"/>
      <c r="X107" s="1"/>
      <c r="Y107" s="1"/>
      <c r="Z107" s="1"/>
      <c r="AA107" s="1"/>
      <c r="AB107" s="1"/>
      <c r="AC107" s="1"/>
      <c r="AD107" s="1"/>
    </row>
    <row r="108" ht="12.75" customHeight="1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1"/>
      <c r="W108" s="1"/>
      <c r="X108" s="1"/>
      <c r="Y108" s="1"/>
      <c r="Z108" s="1"/>
      <c r="AA108" s="1"/>
      <c r="AB108" s="1"/>
      <c r="AC108" s="1"/>
      <c r="AD108" s="1"/>
    </row>
    <row r="109" ht="12.75" customHeight="1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1"/>
      <c r="W109" s="1"/>
      <c r="X109" s="1"/>
      <c r="Y109" s="1"/>
      <c r="Z109" s="1"/>
      <c r="AA109" s="1"/>
      <c r="AB109" s="1"/>
      <c r="AC109" s="1"/>
      <c r="AD109" s="1"/>
    </row>
    <row r="110" ht="12.75" customHeight="1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1"/>
      <c r="W110" s="1"/>
      <c r="X110" s="1"/>
      <c r="Y110" s="1"/>
      <c r="Z110" s="1"/>
      <c r="AA110" s="1"/>
      <c r="AB110" s="1"/>
      <c r="AC110" s="1"/>
      <c r="AD110" s="1"/>
    </row>
    <row r="111" ht="12.75" customHeight="1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1"/>
      <c r="W111" s="1"/>
      <c r="X111" s="1"/>
      <c r="Y111" s="1"/>
      <c r="Z111" s="1"/>
      <c r="AA111" s="1"/>
      <c r="AB111" s="1"/>
      <c r="AC111" s="1"/>
      <c r="AD111" s="1"/>
    </row>
    <row r="112" ht="12.75" customHeight="1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1"/>
      <c r="W112" s="1"/>
      <c r="X112" s="1"/>
      <c r="Y112" s="1"/>
      <c r="Z112" s="1"/>
      <c r="AA112" s="1"/>
      <c r="AB112" s="1"/>
      <c r="AC112" s="1"/>
      <c r="AD112" s="1"/>
    </row>
    <row r="113" ht="12.75" customHeight="1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1"/>
      <c r="W113" s="1"/>
      <c r="X113" s="1"/>
      <c r="Y113" s="1"/>
      <c r="Z113" s="1"/>
      <c r="AA113" s="1"/>
      <c r="AB113" s="1"/>
      <c r="AC113" s="1"/>
      <c r="AD113" s="1"/>
    </row>
    <row r="114" ht="12.75" customHeight="1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1"/>
      <c r="W114" s="1"/>
      <c r="X114" s="1"/>
      <c r="Y114" s="1"/>
      <c r="Z114" s="1"/>
      <c r="AA114" s="1"/>
      <c r="AB114" s="1"/>
      <c r="AC114" s="1"/>
      <c r="AD114" s="1"/>
    </row>
    <row r="115" ht="12.75" customHeight="1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1"/>
      <c r="W115" s="1"/>
      <c r="X115" s="1"/>
      <c r="Y115" s="1"/>
      <c r="Z115" s="1"/>
      <c r="AA115" s="1"/>
      <c r="AB115" s="1"/>
      <c r="AC115" s="1"/>
      <c r="AD115" s="1"/>
    </row>
    <row r="116" ht="12.75" customHeight="1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1"/>
      <c r="W116" s="1"/>
      <c r="X116" s="1"/>
      <c r="Y116" s="1"/>
      <c r="Z116" s="1"/>
      <c r="AA116" s="1"/>
      <c r="AB116" s="1"/>
      <c r="AC116" s="1"/>
      <c r="AD116" s="1"/>
    </row>
    <row r="117" ht="12.75" customHeight="1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1"/>
      <c r="W117" s="1"/>
      <c r="X117" s="1"/>
      <c r="Y117" s="1"/>
      <c r="Z117" s="1"/>
      <c r="AA117" s="1"/>
      <c r="AB117" s="1"/>
      <c r="AC117" s="1"/>
      <c r="AD117" s="1"/>
    </row>
    <row r="118" ht="12.75" customHeight="1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1"/>
      <c r="W118" s="1"/>
      <c r="X118" s="1"/>
      <c r="Y118" s="1"/>
      <c r="Z118" s="1"/>
      <c r="AA118" s="1"/>
      <c r="AB118" s="1"/>
      <c r="AC118" s="1"/>
      <c r="AD118" s="1"/>
    </row>
    <row r="119" ht="12.75" customHeight="1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1"/>
      <c r="W119" s="1"/>
      <c r="X119" s="1"/>
      <c r="Y119" s="1"/>
      <c r="Z119" s="1"/>
      <c r="AA119" s="1"/>
      <c r="AB119" s="1"/>
      <c r="AC119" s="1"/>
      <c r="AD119" s="1"/>
    </row>
    <row r="120" ht="12.75" customHeight="1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1"/>
      <c r="W120" s="1"/>
      <c r="X120" s="1"/>
      <c r="Y120" s="1"/>
      <c r="Z120" s="1"/>
      <c r="AA120" s="1"/>
      <c r="AB120" s="1"/>
      <c r="AC120" s="1"/>
      <c r="AD120" s="1"/>
    </row>
    <row r="121" ht="12.75" customHeight="1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1"/>
      <c r="W121" s="1"/>
      <c r="X121" s="1"/>
      <c r="Y121" s="1"/>
      <c r="Z121" s="1"/>
      <c r="AA121" s="1"/>
      <c r="AB121" s="1"/>
      <c r="AC121" s="1"/>
      <c r="AD121" s="1"/>
    </row>
    <row r="122" ht="12.75" customHeight="1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1"/>
      <c r="W122" s="1"/>
      <c r="X122" s="1"/>
      <c r="Y122" s="1"/>
      <c r="Z122" s="1"/>
      <c r="AA122" s="1"/>
      <c r="AB122" s="1"/>
      <c r="AC122" s="1"/>
      <c r="AD122" s="1"/>
    </row>
    <row r="123" ht="12.75" customHeight="1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1"/>
      <c r="W123" s="1"/>
      <c r="X123" s="1"/>
      <c r="Y123" s="1"/>
      <c r="Z123" s="1"/>
      <c r="AA123" s="1"/>
      <c r="AB123" s="1"/>
      <c r="AC123" s="1"/>
      <c r="AD123" s="1"/>
    </row>
    <row r="124" ht="12.75" customHeight="1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1"/>
      <c r="W124" s="1"/>
      <c r="X124" s="1"/>
      <c r="Y124" s="1"/>
      <c r="Z124" s="1"/>
      <c r="AA124" s="1"/>
      <c r="AB124" s="1"/>
      <c r="AC124" s="1"/>
      <c r="AD124" s="1"/>
    </row>
    <row r="125" ht="12.75" customHeight="1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1"/>
      <c r="W125" s="1"/>
      <c r="X125" s="1"/>
      <c r="Y125" s="1"/>
      <c r="Z125" s="1"/>
      <c r="AA125" s="1"/>
      <c r="AB125" s="1"/>
      <c r="AC125" s="1"/>
      <c r="AD125" s="1"/>
    </row>
    <row r="126" ht="12.75" customHeight="1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1"/>
      <c r="W126" s="1"/>
      <c r="X126" s="1"/>
      <c r="Y126" s="1"/>
      <c r="Z126" s="1"/>
      <c r="AA126" s="1"/>
      <c r="AB126" s="1"/>
      <c r="AC126" s="1"/>
      <c r="AD126" s="1"/>
    </row>
    <row r="127" ht="12.75" customHeight="1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1"/>
      <c r="W127" s="1"/>
      <c r="X127" s="1"/>
      <c r="Y127" s="1"/>
      <c r="Z127" s="1"/>
      <c r="AA127" s="1"/>
      <c r="AB127" s="1"/>
      <c r="AC127" s="1"/>
      <c r="AD127" s="1"/>
    </row>
    <row r="128" ht="12.75" customHeight="1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1"/>
      <c r="W128" s="1"/>
      <c r="X128" s="1"/>
      <c r="Y128" s="1"/>
      <c r="Z128" s="1"/>
      <c r="AA128" s="1"/>
      <c r="AB128" s="1"/>
      <c r="AC128" s="1"/>
      <c r="AD128" s="1"/>
    </row>
    <row r="129" ht="12.75" customHeight="1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1"/>
      <c r="W129" s="1"/>
      <c r="X129" s="1"/>
      <c r="Y129" s="1"/>
      <c r="Z129" s="1"/>
      <c r="AA129" s="1"/>
      <c r="AB129" s="1"/>
      <c r="AC129" s="1"/>
      <c r="AD129" s="1"/>
    </row>
    <row r="130" ht="12.75" customHeight="1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1"/>
      <c r="W130" s="1"/>
      <c r="X130" s="1"/>
      <c r="Y130" s="1"/>
      <c r="Z130" s="1"/>
      <c r="AA130" s="1"/>
      <c r="AB130" s="1"/>
      <c r="AC130" s="1"/>
      <c r="AD130" s="1"/>
    </row>
    <row r="131" ht="12.75" customHeight="1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1"/>
      <c r="W131" s="1"/>
      <c r="X131" s="1"/>
      <c r="Y131" s="1"/>
      <c r="Z131" s="1"/>
      <c r="AA131" s="1"/>
      <c r="AB131" s="1"/>
      <c r="AC131" s="1"/>
      <c r="AD131" s="1"/>
    </row>
    <row r="132" ht="12.75" customHeight="1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1"/>
      <c r="W132" s="1"/>
      <c r="X132" s="1"/>
      <c r="Y132" s="1"/>
      <c r="Z132" s="1"/>
      <c r="AA132" s="1"/>
      <c r="AB132" s="1"/>
      <c r="AC132" s="1"/>
      <c r="AD132" s="1"/>
    </row>
    <row r="133" ht="12.75" customHeight="1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1"/>
      <c r="W133" s="1"/>
      <c r="X133" s="1"/>
      <c r="Y133" s="1"/>
      <c r="Z133" s="1"/>
      <c r="AA133" s="1"/>
      <c r="AB133" s="1"/>
      <c r="AC133" s="1"/>
      <c r="AD133" s="1"/>
    </row>
    <row r="134" ht="12.75" customHeight="1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1"/>
      <c r="W134" s="1"/>
      <c r="X134" s="1"/>
      <c r="Y134" s="1"/>
      <c r="Z134" s="1"/>
      <c r="AA134" s="1"/>
      <c r="AB134" s="1"/>
      <c r="AC134" s="1"/>
      <c r="AD134" s="1"/>
    </row>
    <row r="135" ht="12.75" customHeight="1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1"/>
      <c r="W135" s="1"/>
      <c r="X135" s="1"/>
      <c r="Y135" s="1"/>
      <c r="Z135" s="1"/>
      <c r="AA135" s="1"/>
      <c r="AB135" s="1"/>
      <c r="AC135" s="1"/>
      <c r="AD135" s="1"/>
    </row>
    <row r="136" ht="12.75" customHeight="1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1"/>
      <c r="W136" s="1"/>
      <c r="X136" s="1"/>
      <c r="Y136" s="1"/>
      <c r="Z136" s="1"/>
      <c r="AA136" s="1"/>
      <c r="AB136" s="1"/>
      <c r="AC136" s="1"/>
      <c r="AD136" s="1"/>
    </row>
    <row r="137" ht="12.75" customHeight="1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1"/>
      <c r="W137" s="1"/>
      <c r="X137" s="1"/>
      <c r="Y137" s="1"/>
      <c r="Z137" s="1"/>
      <c r="AA137" s="1"/>
      <c r="AB137" s="1"/>
      <c r="AC137" s="1"/>
      <c r="AD137" s="1"/>
    </row>
    <row r="138" ht="12.75" customHeight="1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1"/>
      <c r="W138" s="1"/>
      <c r="X138" s="1"/>
      <c r="Y138" s="1"/>
      <c r="Z138" s="1"/>
      <c r="AA138" s="1"/>
      <c r="AB138" s="1"/>
      <c r="AC138" s="1"/>
      <c r="AD138" s="1"/>
    </row>
    <row r="139" ht="12.75" customHeight="1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1"/>
      <c r="W139" s="1"/>
      <c r="X139" s="1"/>
      <c r="Y139" s="1"/>
      <c r="Z139" s="1"/>
      <c r="AA139" s="1"/>
      <c r="AB139" s="1"/>
      <c r="AC139" s="1"/>
      <c r="AD139" s="1"/>
    </row>
    <row r="140" ht="12.75" customHeight="1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1"/>
      <c r="W140" s="1"/>
      <c r="X140" s="1"/>
      <c r="Y140" s="1"/>
      <c r="Z140" s="1"/>
      <c r="AA140" s="1"/>
      <c r="AB140" s="1"/>
      <c r="AC140" s="1"/>
      <c r="AD140" s="1"/>
    </row>
    <row r="141" ht="12.75" customHeight="1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1"/>
      <c r="W141" s="1"/>
      <c r="X141" s="1"/>
      <c r="Y141" s="1"/>
      <c r="Z141" s="1"/>
      <c r="AA141" s="1"/>
      <c r="AB141" s="1"/>
      <c r="AC141" s="1"/>
      <c r="AD141" s="1"/>
    </row>
    <row r="142" ht="12.75" customHeight="1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1"/>
      <c r="W142" s="1"/>
      <c r="X142" s="1"/>
      <c r="Y142" s="1"/>
      <c r="Z142" s="1"/>
      <c r="AA142" s="1"/>
      <c r="AB142" s="1"/>
      <c r="AC142" s="1"/>
      <c r="AD142" s="1"/>
    </row>
    <row r="143" ht="12.75" customHeight="1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1"/>
      <c r="W143" s="1"/>
      <c r="X143" s="1"/>
      <c r="Y143" s="1"/>
      <c r="Z143" s="1"/>
      <c r="AA143" s="1"/>
      <c r="AB143" s="1"/>
      <c r="AC143" s="1"/>
      <c r="AD143" s="1"/>
    </row>
    <row r="144" ht="12.75" customHeight="1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1"/>
      <c r="W144" s="1"/>
      <c r="X144" s="1"/>
      <c r="Y144" s="1"/>
      <c r="Z144" s="1"/>
      <c r="AA144" s="1"/>
      <c r="AB144" s="1"/>
      <c r="AC144" s="1"/>
      <c r="AD144" s="1"/>
    </row>
    <row r="145" ht="12.75" customHeight="1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1"/>
      <c r="W145" s="1"/>
      <c r="X145" s="1"/>
      <c r="Y145" s="1"/>
      <c r="Z145" s="1"/>
      <c r="AA145" s="1"/>
      <c r="AB145" s="1"/>
      <c r="AC145" s="1"/>
      <c r="AD145" s="1"/>
    </row>
    <row r="146" ht="12.75" customHeight="1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1"/>
      <c r="W146" s="1"/>
      <c r="X146" s="1"/>
      <c r="Y146" s="1"/>
      <c r="Z146" s="1"/>
      <c r="AA146" s="1"/>
      <c r="AB146" s="1"/>
      <c r="AC146" s="1"/>
      <c r="AD146" s="1"/>
    </row>
    <row r="147" ht="12.75" customHeight="1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1"/>
      <c r="W147" s="1"/>
      <c r="X147" s="1"/>
      <c r="Y147" s="1"/>
      <c r="Z147" s="1"/>
      <c r="AA147" s="1"/>
      <c r="AB147" s="1"/>
      <c r="AC147" s="1"/>
      <c r="AD147" s="1"/>
    </row>
    <row r="148" ht="12.75" customHeight="1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1"/>
      <c r="W148" s="1"/>
      <c r="X148" s="1"/>
      <c r="Y148" s="1"/>
      <c r="Z148" s="1"/>
      <c r="AA148" s="1"/>
      <c r="AB148" s="1"/>
      <c r="AC148" s="1"/>
      <c r="AD148" s="1"/>
    </row>
    <row r="149" ht="12.75" customHeight="1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1"/>
      <c r="W149" s="1"/>
      <c r="X149" s="1"/>
      <c r="Y149" s="1"/>
      <c r="Z149" s="1"/>
      <c r="AA149" s="1"/>
      <c r="AB149" s="1"/>
      <c r="AC149" s="1"/>
      <c r="AD149" s="1"/>
    </row>
    <row r="150" ht="12.75" customHeight="1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1"/>
      <c r="W150" s="1"/>
      <c r="X150" s="1"/>
      <c r="Y150" s="1"/>
      <c r="Z150" s="1"/>
      <c r="AA150" s="1"/>
      <c r="AB150" s="1"/>
      <c r="AC150" s="1"/>
      <c r="AD150" s="1"/>
    </row>
    <row r="151" ht="12.75" customHeight="1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1"/>
      <c r="W151" s="1"/>
      <c r="X151" s="1"/>
      <c r="Y151" s="1"/>
      <c r="Z151" s="1"/>
      <c r="AA151" s="1"/>
      <c r="AB151" s="1"/>
      <c r="AC151" s="1"/>
      <c r="AD151" s="1"/>
    </row>
    <row r="152" ht="12.75" customHeight="1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1"/>
      <c r="W152" s="1"/>
      <c r="X152" s="1"/>
      <c r="Y152" s="1"/>
      <c r="Z152" s="1"/>
      <c r="AA152" s="1"/>
      <c r="AB152" s="1"/>
      <c r="AC152" s="1"/>
      <c r="AD152" s="1"/>
    </row>
    <row r="153" ht="12.75" customHeight="1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1"/>
      <c r="W153" s="1"/>
      <c r="X153" s="1"/>
      <c r="Y153" s="1"/>
      <c r="Z153" s="1"/>
      <c r="AA153" s="1"/>
      <c r="AB153" s="1"/>
      <c r="AC153" s="1"/>
      <c r="AD153" s="1"/>
    </row>
    <row r="154" ht="12.75" customHeight="1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1"/>
      <c r="W154" s="1"/>
      <c r="X154" s="1"/>
      <c r="Y154" s="1"/>
      <c r="Z154" s="1"/>
      <c r="AA154" s="1"/>
      <c r="AB154" s="1"/>
      <c r="AC154" s="1"/>
      <c r="AD154" s="1"/>
    </row>
    <row r="155" ht="12.75" customHeight="1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1"/>
      <c r="W155" s="1"/>
      <c r="X155" s="1"/>
      <c r="Y155" s="1"/>
      <c r="Z155" s="1"/>
      <c r="AA155" s="1"/>
      <c r="AB155" s="1"/>
      <c r="AC155" s="1"/>
      <c r="AD155" s="1"/>
    </row>
    <row r="156" ht="12.75" customHeight="1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1"/>
      <c r="W156" s="1"/>
      <c r="X156" s="1"/>
      <c r="Y156" s="1"/>
      <c r="Z156" s="1"/>
      <c r="AA156" s="1"/>
      <c r="AB156" s="1"/>
      <c r="AC156" s="1"/>
      <c r="AD156" s="1"/>
    </row>
    <row r="157" ht="12.75" customHeight="1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1"/>
      <c r="W157" s="1"/>
      <c r="X157" s="1"/>
      <c r="Y157" s="1"/>
      <c r="Z157" s="1"/>
      <c r="AA157" s="1"/>
      <c r="AB157" s="1"/>
      <c r="AC157" s="1"/>
      <c r="AD157" s="1"/>
    </row>
    <row r="158" ht="12.75" customHeight="1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1"/>
      <c r="W158" s="1"/>
      <c r="X158" s="1"/>
      <c r="Y158" s="1"/>
      <c r="Z158" s="1"/>
      <c r="AA158" s="1"/>
      <c r="AB158" s="1"/>
      <c r="AC158" s="1"/>
      <c r="AD158" s="1"/>
    </row>
    <row r="159" ht="12.75" customHeight="1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1"/>
      <c r="W159" s="1"/>
      <c r="X159" s="1"/>
      <c r="Y159" s="1"/>
      <c r="Z159" s="1"/>
      <c r="AA159" s="1"/>
      <c r="AB159" s="1"/>
      <c r="AC159" s="1"/>
      <c r="AD159" s="1"/>
    </row>
    <row r="160" ht="12.75" customHeight="1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1"/>
      <c r="W160" s="1"/>
      <c r="X160" s="1"/>
      <c r="Y160" s="1"/>
      <c r="Z160" s="1"/>
      <c r="AA160" s="1"/>
      <c r="AB160" s="1"/>
      <c r="AC160" s="1"/>
      <c r="AD160" s="1"/>
    </row>
    <row r="161" ht="12.75" customHeight="1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1"/>
      <c r="W161" s="1"/>
      <c r="X161" s="1"/>
      <c r="Y161" s="1"/>
      <c r="Z161" s="1"/>
      <c r="AA161" s="1"/>
      <c r="AB161" s="1"/>
      <c r="AC161" s="1"/>
      <c r="AD161" s="1"/>
    </row>
    <row r="162" ht="12.75" customHeight="1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1"/>
      <c r="W162" s="1"/>
      <c r="X162" s="1"/>
      <c r="Y162" s="1"/>
      <c r="Z162" s="1"/>
      <c r="AA162" s="1"/>
      <c r="AB162" s="1"/>
      <c r="AC162" s="1"/>
      <c r="AD162" s="1"/>
    </row>
    <row r="163" ht="12.75" customHeight="1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1"/>
      <c r="W163" s="1"/>
      <c r="X163" s="1"/>
      <c r="Y163" s="1"/>
      <c r="Z163" s="1"/>
      <c r="AA163" s="1"/>
      <c r="AB163" s="1"/>
      <c r="AC163" s="1"/>
      <c r="AD163" s="1"/>
    </row>
    <row r="164" ht="12.75" customHeight="1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1"/>
      <c r="W164" s="1"/>
      <c r="X164" s="1"/>
      <c r="Y164" s="1"/>
      <c r="Z164" s="1"/>
      <c r="AA164" s="1"/>
      <c r="AB164" s="1"/>
      <c r="AC164" s="1"/>
      <c r="AD164" s="1"/>
    </row>
    <row r="165" ht="12.75" customHeight="1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1"/>
      <c r="W165" s="1"/>
      <c r="X165" s="1"/>
      <c r="Y165" s="1"/>
      <c r="Z165" s="1"/>
      <c r="AA165" s="1"/>
      <c r="AB165" s="1"/>
      <c r="AC165" s="1"/>
      <c r="AD165" s="1"/>
    </row>
    <row r="166" ht="12.75" customHeight="1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1"/>
      <c r="W166" s="1"/>
      <c r="X166" s="1"/>
      <c r="Y166" s="1"/>
      <c r="Z166" s="1"/>
      <c r="AA166" s="1"/>
      <c r="AB166" s="1"/>
      <c r="AC166" s="1"/>
      <c r="AD166" s="1"/>
    </row>
    <row r="167" ht="12.75" customHeight="1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1"/>
      <c r="W167" s="1"/>
      <c r="X167" s="1"/>
      <c r="Y167" s="1"/>
      <c r="Z167" s="1"/>
      <c r="AA167" s="1"/>
      <c r="AB167" s="1"/>
      <c r="AC167" s="1"/>
      <c r="AD167" s="1"/>
    </row>
    <row r="168" ht="12.75" customHeight="1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1"/>
      <c r="W168" s="1"/>
      <c r="X168" s="1"/>
      <c r="Y168" s="1"/>
      <c r="Z168" s="1"/>
      <c r="AA168" s="1"/>
      <c r="AB168" s="1"/>
      <c r="AC168" s="1"/>
      <c r="AD168" s="1"/>
    </row>
    <row r="169" ht="12.75" customHeight="1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1"/>
      <c r="W169" s="1"/>
      <c r="X169" s="1"/>
      <c r="Y169" s="1"/>
      <c r="Z169" s="1"/>
      <c r="AA169" s="1"/>
      <c r="AB169" s="1"/>
      <c r="AC169" s="1"/>
      <c r="AD169" s="1"/>
    </row>
    <row r="170" ht="12.75" customHeight="1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1"/>
      <c r="W170" s="1"/>
      <c r="X170" s="1"/>
      <c r="Y170" s="1"/>
      <c r="Z170" s="1"/>
      <c r="AA170" s="1"/>
      <c r="AB170" s="1"/>
      <c r="AC170" s="1"/>
      <c r="AD170" s="1"/>
    </row>
    <row r="171" ht="12.75" customHeight="1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1"/>
      <c r="W171" s="1"/>
      <c r="X171" s="1"/>
      <c r="Y171" s="1"/>
      <c r="Z171" s="1"/>
      <c r="AA171" s="1"/>
      <c r="AB171" s="1"/>
      <c r="AC171" s="1"/>
      <c r="AD171" s="1"/>
    </row>
    <row r="172" ht="12.75" customHeight="1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1"/>
      <c r="W172" s="1"/>
      <c r="X172" s="1"/>
      <c r="Y172" s="1"/>
      <c r="Z172" s="1"/>
      <c r="AA172" s="1"/>
      <c r="AB172" s="1"/>
      <c r="AC172" s="1"/>
      <c r="AD172" s="1"/>
    </row>
    <row r="173" ht="12.75" customHeight="1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1"/>
      <c r="W173" s="1"/>
      <c r="X173" s="1"/>
      <c r="Y173" s="1"/>
      <c r="Z173" s="1"/>
      <c r="AA173" s="1"/>
      <c r="AB173" s="1"/>
      <c r="AC173" s="1"/>
      <c r="AD173" s="1"/>
    </row>
    <row r="174" ht="12.75" customHeight="1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1"/>
      <c r="W174" s="1"/>
      <c r="X174" s="1"/>
      <c r="Y174" s="1"/>
      <c r="Z174" s="1"/>
      <c r="AA174" s="1"/>
      <c r="AB174" s="1"/>
      <c r="AC174" s="1"/>
      <c r="AD174" s="1"/>
    </row>
    <row r="175" ht="12.75" customHeight="1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1"/>
      <c r="W175" s="1"/>
      <c r="X175" s="1"/>
      <c r="Y175" s="1"/>
      <c r="Z175" s="1"/>
      <c r="AA175" s="1"/>
      <c r="AB175" s="1"/>
      <c r="AC175" s="1"/>
      <c r="AD175" s="1"/>
    </row>
    <row r="176" ht="12.75" customHeight="1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1"/>
      <c r="W176" s="1"/>
      <c r="X176" s="1"/>
      <c r="Y176" s="1"/>
      <c r="Z176" s="1"/>
      <c r="AA176" s="1"/>
      <c r="AB176" s="1"/>
      <c r="AC176" s="1"/>
      <c r="AD176" s="1"/>
    </row>
    <row r="177" ht="12.75" customHeight="1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1"/>
      <c r="W177" s="1"/>
      <c r="X177" s="1"/>
      <c r="Y177" s="1"/>
      <c r="Z177" s="1"/>
      <c r="AA177" s="1"/>
      <c r="AB177" s="1"/>
      <c r="AC177" s="1"/>
      <c r="AD177" s="1"/>
    </row>
    <row r="178" ht="12.75" customHeight="1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1"/>
      <c r="W178" s="1"/>
      <c r="X178" s="1"/>
      <c r="Y178" s="1"/>
      <c r="Z178" s="1"/>
      <c r="AA178" s="1"/>
      <c r="AB178" s="1"/>
      <c r="AC178" s="1"/>
      <c r="AD178" s="1"/>
    </row>
    <row r="179" ht="12.75" customHeight="1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1"/>
      <c r="W179" s="1"/>
      <c r="X179" s="1"/>
      <c r="Y179" s="1"/>
      <c r="Z179" s="1"/>
      <c r="AA179" s="1"/>
      <c r="AB179" s="1"/>
      <c r="AC179" s="1"/>
      <c r="AD179" s="1"/>
    </row>
    <row r="180" ht="12.75" customHeight="1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1"/>
      <c r="W180" s="1"/>
      <c r="X180" s="1"/>
      <c r="Y180" s="1"/>
      <c r="Z180" s="1"/>
      <c r="AA180" s="1"/>
      <c r="AB180" s="1"/>
      <c r="AC180" s="1"/>
      <c r="AD180" s="1"/>
    </row>
    <row r="181" ht="12.75" customHeight="1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1"/>
      <c r="W181" s="1"/>
      <c r="X181" s="1"/>
      <c r="Y181" s="1"/>
      <c r="Z181" s="1"/>
      <c r="AA181" s="1"/>
      <c r="AB181" s="1"/>
      <c r="AC181" s="1"/>
      <c r="AD181" s="1"/>
    </row>
    <row r="182" ht="12.75" customHeight="1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1"/>
      <c r="W182" s="1"/>
      <c r="X182" s="1"/>
      <c r="Y182" s="1"/>
      <c r="Z182" s="1"/>
      <c r="AA182" s="1"/>
      <c r="AB182" s="1"/>
      <c r="AC182" s="1"/>
      <c r="AD182" s="1"/>
    </row>
    <row r="183" ht="12.75" customHeight="1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1"/>
      <c r="W183" s="1"/>
      <c r="X183" s="1"/>
      <c r="Y183" s="1"/>
      <c r="Z183" s="1"/>
      <c r="AA183" s="1"/>
      <c r="AB183" s="1"/>
      <c r="AC183" s="1"/>
      <c r="AD183" s="1"/>
    </row>
    <row r="184" ht="12.75" customHeight="1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1"/>
      <c r="W184" s="1"/>
      <c r="X184" s="1"/>
      <c r="Y184" s="1"/>
      <c r="Z184" s="1"/>
      <c r="AA184" s="1"/>
      <c r="AB184" s="1"/>
      <c r="AC184" s="1"/>
      <c r="AD184" s="1"/>
    </row>
    <row r="185" ht="12.75" customHeight="1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1"/>
      <c r="W185" s="1"/>
      <c r="X185" s="1"/>
      <c r="Y185" s="1"/>
      <c r="Z185" s="1"/>
      <c r="AA185" s="1"/>
      <c r="AB185" s="1"/>
      <c r="AC185" s="1"/>
      <c r="AD185" s="1"/>
    </row>
    <row r="186" ht="12.75" customHeight="1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1"/>
      <c r="W186" s="1"/>
      <c r="X186" s="1"/>
      <c r="Y186" s="1"/>
      <c r="Z186" s="1"/>
      <c r="AA186" s="1"/>
      <c r="AB186" s="1"/>
      <c r="AC186" s="1"/>
      <c r="AD186" s="1"/>
    </row>
    <row r="187" ht="12.75" customHeight="1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1"/>
      <c r="W187" s="1"/>
      <c r="X187" s="1"/>
      <c r="Y187" s="1"/>
      <c r="Z187" s="1"/>
      <c r="AA187" s="1"/>
      <c r="AB187" s="1"/>
      <c r="AC187" s="1"/>
      <c r="AD187" s="1"/>
    </row>
    <row r="188" ht="12.75" customHeight="1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1"/>
      <c r="W188" s="1"/>
      <c r="X188" s="1"/>
      <c r="Y188" s="1"/>
      <c r="Z188" s="1"/>
      <c r="AA188" s="1"/>
      <c r="AB188" s="1"/>
      <c r="AC188" s="1"/>
      <c r="AD188" s="1"/>
    </row>
    <row r="189" ht="12.75" customHeight="1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1"/>
      <c r="W189" s="1"/>
      <c r="X189" s="1"/>
      <c r="Y189" s="1"/>
      <c r="Z189" s="1"/>
      <c r="AA189" s="1"/>
      <c r="AB189" s="1"/>
      <c r="AC189" s="1"/>
      <c r="AD189" s="1"/>
    </row>
    <row r="190" ht="12.75" customHeight="1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1"/>
      <c r="W190" s="1"/>
      <c r="X190" s="1"/>
      <c r="Y190" s="1"/>
      <c r="Z190" s="1"/>
      <c r="AA190" s="1"/>
      <c r="AB190" s="1"/>
      <c r="AC190" s="1"/>
      <c r="AD190" s="1"/>
    </row>
    <row r="191" ht="12.75" customHeight="1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1"/>
      <c r="W191" s="1"/>
      <c r="X191" s="1"/>
      <c r="Y191" s="1"/>
      <c r="Z191" s="1"/>
      <c r="AA191" s="1"/>
      <c r="AB191" s="1"/>
      <c r="AC191" s="1"/>
      <c r="AD191" s="1"/>
    </row>
    <row r="192" ht="12.75" customHeight="1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1"/>
      <c r="W192" s="1"/>
      <c r="X192" s="1"/>
      <c r="Y192" s="1"/>
      <c r="Z192" s="1"/>
      <c r="AA192" s="1"/>
      <c r="AB192" s="1"/>
      <c r="AC192" s="1"/>
      <c r="AD192" s="1"/>
    </row>
    <row r="193" ht="12.75" customHeight="1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1"/>
      <c r="W193" s="1"/>
      <c r="X193" s="1"/>
      <c r="Y193" s="1"/>
      <c r="Z193" s="1"/>
      <c r="AA193" s="1"/>
      <c r="AB193" s="1"/>
      <c r="AC193" s="1"/>
      <c r="AD193" s="1"/>
    </row>
    <row r="194" ht="12.75" customHeight="1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1"/>
      <c r="W194" s="1"/>
      <c r="X194" s="1"/>
      <c r="Y194" s="1"/>
      <c r="Z194" s="1"/>
      <c r="AA194" s="1"/>
      <c r="AB194" s="1"/>
      <c r="AC194" s="1"/>
      <c r="AD194" s="1"/>
    </row>
    <row r="195" ht="12.75" customHeight="1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1"/>
      <c r="W195" s="1"/>
      <c r="X195" s="1"/>
      <c r="Y195" s="1"/>
      <c r="Z195" s="1"/>
      <c r="AA195" s="1"/>
      <c r="AB195" s="1"/>
      <c r="AC195" s="1"/>
      <c r="AD195" s="1"/>
    </row>
    <row r="196" ht="12.75" customHeight="1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1"/>
      <c r="W196" s="1"/>
      <c r="X196" s="1"/>
      <c r="Y196" s="1"/>
      <c r="Z196" s="1"/>
      <c r="AA196" s="1"/>
      <c r="AB196" s="1"/>
      <c r="AC196" s="1"/>
      <c r="AD196" s="1"/>
    </row>
    <row r="197" ht="12.75" customHeight="1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1"/>
      <c r="W197" s="1"/>
      <c r="X197" s="1"/>
      <c r="Y197" s="1"/>
      <c r="Z197" s="1"/>
      <c r="AA197" s="1"/>
      <c r="AB197" s="1"/>
      <c r="AC197" s="1"/>
      <c r="AD197" s="1"/>
    </row>
    <row r="198" ht="12.75" customHeight="1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1"/>
      <c r="W198" s="1"/>
      <c r="X198" s="1"/>
      <c r="Y198" s="1"/>
      <c r="Z198" s="1"/>
      <c r="AA198" s="1"/>
      <c r="AB198" s="1"/>
      <c r="AC198" s="1"/>
      <c r="AD198" s="1"/>
    </row>
    <row r="199" ht="12.75" customHeight="1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1"/>
      <c r="W199" s="1"/>
      <c r="X199" s="1"/>
      <c r="Y199" s="1"/>
      <c r="Z199" s="1"/>
      <c r="AA199" s="1"/>
      <c r="AB199" s="1"/>
      <c r="AC199" s="1"/>
      <c r="AD199" s="1"/>
    </row>
    <row r="200" ht="12.75" customHeight="1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1"/>
      <c r="W200" s="1"/>
      <c r="X200" s="1"/>
      <c r="Y200" s="1"/>
      <c r="Z200" s="1"/>
      <c r="AA200" s="1"/>
      <c r="AB200" s="1"/>
      <c r="AC200" s="1"/>
      <c r="AD200" s="1"/>
    </row>
    <row r="201" ht="12.75" customHeight="1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1"/>
      <c r="W201" s="1"/>
      <c r="X201" s="1"/>
      <c r="Y201" s="1"/>
      <c r="Z201" s="1"/>
      <c r="AA201" s="1"/>
      <c r="AB201" s="1"/>
      <c r="AC201" s="1"/>
      <c r="AD201" s="1"/>
    </row>
    <row r="202" ht="12.75" customHeight="1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1"/>
      <c r="W202" s="1"/>
      <c r="X202" s="1"/>
      <c r="Y202" s="1"/>
      <c r="Z202" s="1"/>
      <c r="AA202" s="1"/>
      <c r="AB202" s="1"/>
      <c r="AC202" s="1"/>
      <c r="AD202" s="1"/>
    </row>
    <row r="203" ht="12.75" customHeight="1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1"/>
      <c r="W203" s="1"/>
      <c r="X203" s="1"/>
      <c r="Y203" s="1"/>
      <c r="Z203" s="1"/>
      <c r="AA203" s="1"/>
      <c r="AB203" s="1"/>
      <c r="AC203" s="1"/>
      <c r="AD203" s="1"/>
    </row>
    <row r="204" ht="12.75" customHeight="1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1"/>
      <c r="W204" s="1"/>
      <c r="X204" s="1"/>
      <c r="Y204" s="1"/>
      <c r="Z204" s="1"/>
      <c r="AA204" s="1"/>
      <c r="AB204" s="1"/>
      <c r="AC204" s="1"/>
      <c r="AD204" s="1"/>
    </row>
    <row r="205" ht="12.75" customHeight="1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1"/>
      <c r="W205" s="1"/>
      <c r="X205" s="1"/>
      <c r="Y205" s="1"/>
      <c r="Z205" s="1"/>
      <c r="AA205" s="1"/>
      <c r="AB205" s="1"/>
      <c r="AC205" s="1"/>
      <c r="AD205" s="1"/>
    </row>
    <row r="206" ht="12.75" customHeight="1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1"/>
      <c r="W206" s="1"/>
      <c r="X206" s="1"/>
      <c r="Y206" s="1"/>
      <c r="Z206" s="1"/>
      <c r="AA206" s="1"/>
      <c r="AB206" s="1"/>
      <c r="AC206" s="1"/>
      <c r="AD206" s="1"/>
    </row>
    <row r="207" ht="12.75" customHeight="1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1"/>
      <c r="W207" s="1"/>
      <c r="X207" s="1"/>
      <c r="Y207" s="1"/>
      <c r="Z207" s="1"/>
      <c r="AA207" s="1"/>
      <c r="AB207" s="1"/>
      <c r="AC207" s="1"/>
      <c r="AD207" s="1"/>
    </row>
    <row r="208" ht="12.75" customHeight="1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1"/>
      <c r="W208" s="1"/>
      <c r="X208" s="1"/>
      <c r="Y208" s="1"/>
      <c r="Z208" s="1"/>
      <c r="AA208" s="1"/>
      <c r="AB208" s="1"/>
      <c r="AC208" s="1"/>
      <c r="AD208" s="1"/>
    </row>
    <row r="209" ht="12.75" customHeight="1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1"/>
      <c r="W209" s="1"/>
      <c r="X209" s="1"/>
      <c r="Y209" s="1"/>
      <c r="Z209" s="1"/>
      <c r="AA209" s="1"/>
      <c r="AB209" s="1"/>
      <c r="AC209" s="1"/>
      <c r="AD209" s="1"/>
    </row>
    <row r="210" ht="12.75" customHeight="1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1"/>
      <c r="W210" s="1"/>
      <c r="X210" s="1"/>
      <c r="Y210" s="1"/>
      <c r="Z210" s="1"/>
      <c r="AA210" s="1"/>
      <c r="AB210" s="1"/>
      <c r="AC210" s="1"/>
      <c r="AD210" s="1"/>
    </row>
    <row r="211" ht="12.75" customHeight="1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1"/>
      <c r="W211" s="1"/>
      <c r="X211" s="1"/>
      <c r="Y211" s="1"/>
      <c r="Z211" s="1"/>
      <c r="AA211" s="1"/>
      <c r="AB211" s="1"/>
      <c r="AC211" s="1"/>
      <c r="AD211" s="1"/>
    </row>
    <row r="212" ht="12.75" customHeight="1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1"/>
      <c r="W212" s="1"/>
      <c r="X212" s="1"/>
      <c r="Y212" s="1"/>
      <c r="Z212" s="1"/>
      <c r="AA212" s="1"/>
      <c r="AB212" s="1"/>
      <c r="AC212" s="1"/>
      <c r="AD212" s="1"/>
    </row>
    <row r="213" ht="12.75" customHeight="1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1"/>
      <c r="W213" s="1"/>
      <c r="X213" s="1"/>
      <c r="Y213" s="1"/>
      <c r="Z213" s="1"/>
      <c r="AA213" s="1"/>
      <c r="AB213" s="1"/>
      <c r="AC213" s="1"/>
      <c r="AD213" s="1"/>
    </row>
    <row r="214" ht="12.75" customHeight="1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1"/>
      <c r="W214" s="1"/>
      <c r="X214" s="1"/>
      <c r="Y214" s="1"/>
      <c r="Z214" s="1"/>
      <c r="AA214" s="1"/>
      <c r="AB214" s="1"/>
      <c r="AC214" s="1"/>
      <c r="AD214" s="1"/>
    </row>
    <row r="215" ht="12.75" customHeight="1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1"/>
      <c r="W215" s="1"/>
      <c r="X215" s="1"/>
      <c r="Y215" s="1"/>
      <c r="Z215" s="1"/>
      <c r="AA215" s="1"/>
      <c r="AB215" s="1"/>
      <c r="AC215" s="1"/>
      <c r="AD215" s="1"/>
    </row>
    <row r="216" ht="12.75" customHeight="1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1"/>
      <c r="W216" s="1"/>
      <c r="X216" s="1"/>
      <c r="Y216" s="1"/>
      <c r="Z216" s="1"/>
      <c r="AA216" s="1"/>
      <c r="AB216" s="1"/>
      <c r="AC216" s="1"/>
      <c r="AD216" s="1"/>
    </row>
    <row r="217" ht="12.75" customHeight="1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1"/>
      <c r="W217" s="1"/>
      <c r="X217" s="1"/>
      <c r="Y217" s="1"/>
      <c r="Z217" s="1"/>
      <c r="AA217" s="1"/>
      <c r="AB217" s="1"/>
      <c r="AC217" s="1"/>
      <c r="AD217" s="1"/>
    </row>
    <row r="218" ht="12.75" customHeight="1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1"/>
      <c r="W218" s="1"/>
      <c r="X218" s="1"/>
      <c r="Y218" s="1"/>
      <c r="Z218" s="1"/>
      <c r="AA218" s="1"/>
      <c r="AB218" s="1"/>
      <c r="AC218" s="1"/>
      <c r="AD218" s="1"/>
    </row>
    <row r="219" ht="12.75" customHeight="1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1"/>
      <c r="W219" s="1"/>
      <c r="X219" s="1"/>
      <c r="Y219" s="1"/>
      <c r="Z219" s="1"/>
      <c r="AA219" s="1"/>
      <c r="AB219" s="1"/>
      <c r="AC219" s="1"/>
      <c r="AD219" s="1"/>
    </row>
    <row r="220" ht="12.75" customHeight="1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1"/>
      <c r="W220" s="1"/>
      <c r="X220" s="1"/>
      <c r="Y220" s="1"/>
      <c r="Z220" s="1"/>
      <c r="AA220" s="1"/>
      <c r="AB220" s="1"/>
      <c r="AC220" s="1"/>
      <c r="AD220" s="1"/>
    </row>
    <row r="221" ht="12.75" customHeight="1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1"/>
      <c r="W221" s="1"/>
      <c r="X221" s="1"/>
      <c r="Y221" s="1"/>
      <c r="Z221" s="1"/>
      <c r="AA221" s="1"/>
      <c r="AB221" s="1"/>
      <c r="AC221" s="1"/>
      <c r="AD221" s="1"/>
    </row>
    <row r="222" ht="12.75" customHeight="1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1"/>
      <c r="W222" s="1"/>
      <c r="X222" s="1"/>
      <c r="Y222" s="1"/>
      <c r="Z222" s="1"/>
      <c r="AA222" s="1"/>
      <c r="AB222" s="1"/>
      <c r="AC222" s="1"/>
      <c r="AD222" s="1"/>
    </row>
    <row r="223" ht="12.75" customHeight="1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1"/>
      <c r="W223" s="1"/>
      <c r="X223" s="1"/>
      <c r="Y223" s="1"/>
      <c r="Z223" s="1"/>
      <c r="AA223" s="1"/>
      <c r="AB223" s="1"/>
      <c r="AC223" s="1"/>
      <c r="AD223" s="1"/>
    </row>
    <row r="224" ht="12.75" customHeight="1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1"/>
      <c r="W224" s="1"/>
      <c r="X224" s="1"/>
      <c r="Y224" s="1"/>
      <c r="Z224" s="1"/>
      <c r="AA224" s="1"/>
      <c r="AB224" s="1"/>
      <c r="AC224" s="1"/>
      <c r="AD224" s="1"/>
    </row>
    <row r="225" ht="12.75" customHeight="1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1"/>
      <c r="W225" s="1"/>
      <c r="X225" s="1"/>
      <c r="Y225" s="1"/>
      <c r="Z225" s="1"/>
      <c r="AA225" s="1"/>
      <c r="AB225" s="1"/>
      <c r="AC225" s="1"/>
      <c r="AD225" s="1"/>
    </row>
    <row r="226" ht="12.75" customHeight="1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1"/>
      <c r="W226" s="1"/>
      <c r="X226" s="1"/>
      <c r="Y226" s="1"/>
      <c r="Z226" s="1"/>
      <c r="AA226" s="1"/>
      <c r="AB226" s="1"/>
      <c r="AC226" s="1"/>
      <c r="AD226" s="1"/>
    </row>
    <row r="227" ht="12.75" customHeight="1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1"/>
      <c r="W227" s="1"/>
      <c r="X227" s="1"/>
      <c r="Y227" s="1"/>
      <c r="Z227" s="1"/>
      <c r="AA227" s="1"/>
      <c r="AB227" s="1"/>
      <c r="AC227" s="1"/>
      <c r="AD227" s="1"/>
    </row>
    <row r="228" ht="12.75" customHeight="1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1"/>
      <c r="W228" s="1"/>
      <c r="X228" s="1"/>
      <c r="Y228" s="1"/>
      <c r="Z228" s="1"/>
      <c r="AA228" s="1"/>
      <c r="AB228" s="1"/>
      <c r="AC228" s="1"/>
      <c r="AD228" s="1"/>
    </row>
    <row r="229" ht="12.75" customHeight="1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1"/>
      <c r="W229" s="1"/>
      <c r="X229" s="1"/>
      <c r="Y229" s="1"/>
      <c r="Z229" s="1"/>
      <c r="AA229" s="1"/>
      <c r="AB229" s="1"/>
      <c r="AC229" s="1"/>
      <c r="AD229" s="1"/>
    </row>
    <row r="230" ht="12.75" customHeight="1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1"/>
      <c r="W230" s="1"/>
      <c r="X230" s="1"/>
      <c r="Y230" s="1"/>
      <c r="Z230" s="1"/>
      <c r="AA230" s="1"/>
      <c r="AB230" s="1"/>
      <c r="AC230" s="1"/>
      <c r="AD230" s="1"/>
    </row>
    <row r="231" ht="12.75" customHeight="1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1"/>
      <c r="W231" s="1"/>
      <c r="X231" s="1"/>
      <c r="Y231" s="1"/>
      <c r="Z231" s="1"/>
      <c r="AA231" s="1"/>
      <c r="AB231" s="1"/>
      <c r="AC231" s="1"/>
      <c r="AD231" s="1"/>
    </row>
    <row r="232" ht="12.75" customHeight="1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1"/>
      <c r="W232" s="1"/>
      <c r="X232" s="1"/>
      <c r="Y232" s="1"/>
      <c r="Z232" s="1"/>
      <c r="AA232" s="1"/>
      <c r="AB232" s="1"/>
      <c r="AC232" s="1"/>
      <c r="AD232" s="1"/>
    </row>
    <row r="233" ht="12.75" customHeight="1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1"/>
      <c r="W233" s="1"/>
      <c r="X233" s="1"/>
      <c r="Y233" s="1"/>
      <c r="Z233" s="1"/>
      <c r="AA233" s="1"/>
      <c r="AB233" s="1"/>
      <c r="AC233" s="1"/>
      <c r="AD233" s="1"/>
    </row>
    <row r="234" ht="12.75" customHeight="1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1"/>
      <c r="W234" s="1"/>
      <c r="X234" s="1"/>
      <c r="Y234" s="1"/>
      <c r="Z234" s="1"/>
      <c r="AA234" s="1"/>
      <c r="AB234" s="1"/>
      <c r="AC234" s="1"/>
      <c r="AD234" s="1"/>
    </row>
    <row r="235" ht="12.75" customHeight="1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1"/>
      <c r="W235" s="1"/>
      <c r="X235" s="1"/>
      <c r="Y235" s="1"/>
      <c r="Z235" s="1"/>
      <c r="AA235" s="1"/>
      <c r="AB235" s="1"/>
      <c r="AC235" s="1"/>
      <c r="AD235" s="1"/>
    </row>
    <row r="236" ht="12.75" customHeight="1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1"/>
      <c r="W236" s="1"/>
      <c r="X236" s="1"/>
      <c r="Y236" s="1"/>
      <c r="Z236" s="1"/>
      <c r="AA236" s="1"/>
      <c r="AB236" s="1"/>
      <c r="AC236" s="1"/>
      <c r="AD236" s="1"/>
    </row>
    <row r="237" ht="12.75" customHeight="1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1"/>
      <c r="W237" s="1"/>
      <c r="X237" s="1"/>
      <c r="Y237" s="1"/>
      <c r="Z237" s="1"/>
      <c r="AA237" s="1"/>
      <c r="AB237" s="1"/>
      <c r="AC237" s="1"/>
      <c r="AD237" s="1"/>
    </row>
    <row r="238" ht="12.75" customHeight="1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1"/>
      <c r="W238" s="1"/>
      <c r="X238" s="1"/>
      <c r="Y238" s="1"/>
      <c r="Z238" s="1"/>
      <c r="AA238" s="1"/>
      <c r="AB238" s="1"/>
      <c r="AC238" s="1"/>
      <c r="AD238" s="1"/>
    </row>
    <row r="239" ht="12.75" customHeight="1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1"/>
      <c r="W239" s="1"/>
      <c r="X239" s="1"/>
      <c r="Y239" s="1"/>
      <c r="Z239" s="1"/>
      <c r="AA239" s="1"/>
      <c r="AB239" s="1"/>
      <c r="AC239" s="1"/>
      <c r="AD239" s="1"/>
    </row>
    <row r="240" ht="12.75" customHeight="1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1"/>
      <c r="W240" s="1"/>
      <c r="X240" s="1"/>
      <c r="Y240" s="1"/>
      <c r="Z240" s="1"/>
      <c r="AA240" s="1"/>
      <c r="AB240" s="1"/>
      <c r="AC240" s="1"/>
      <c r="AD240" s="1"/>
    </row>
    <row r="241" ht="12.75" customHeight="1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1"/>
      <c r="W241" s="1"/>
      <c r="X241" s="1"/>
      <c r="Y241" s="1"/>
      <c r="Z241" s="1"/>
      <c r="AA241" s="1"/>
      <c r="AB241" s="1"/>
      <c r="AC241" s="1"/>
      <c r="AD241" s="1"/>
    </row>
    <row r="242" ht="12.75" customHeight="1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1"/>
      <c r="W242" s="1"/>
      <c r="X242" s="1"/>
      <c r="Y242" s="1"/>
      <c r="Z242" s="1"/>
      <c r="AA242" s="1"/>
      <c r="AB242" s="1"/>
      <c r="AC242" s="1"/>
      <c r="AD242" s="1"/>
    </row>
    <row r="243" ht="12.75" customHeight="1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1"/>
      <c r="W243" s="1"/>
      <c r="X243" s="1"/>
      <c r="Y243" s="1"/>
      <c r="Z243" s="1"/>
      <c r="AA243" s="1"/>
      <c r="AB243" s="1"/>
      <c r="AC243" s="1"/>
      <c r="AD243" s="1"/>
    </row>
    <row r="244" ht="12.75" customHeight="1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1"/>
      <c r="W244" s="1"/>
      <c r="X244" s="1"/>
      <c r="Y244" s="1"/>
      <c r="Z244" s="1"/>
      <c r="AA244" s="1"/>
      <c r="AB244" s="1"/>
      <c r="AC244" s="1"/>
      <c r="AD244" s="1"/>
    </row>
    <row r="245" ht="12.75" customHeight="1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1"/>
      <c r="W245" s="1"/>
      <c r="X245" s="1"/>
      <c r="Y245" s="1"/>
      <c r="Z245" s="1"/>
      <c r="AA245" s="1"/>
      <c r="AB245" s="1"/>
      <c r="AC245" s="1"/>
      <c r="AD245" s="1"/>
    </row>
    <row r="246" ht="12.75" customHeight="1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1"/>
      <c r="W246" s="1"/>
      <c r="X246" s="1"/>
      <c r="Y246" s="1"/>
      <c r="Z246" s="1"/>
      <c r="AA246" s="1"/>
      <c r="AB246" s="1"/>
      <c r="AC246" s="1"/>
      <c r="AD246" s="1"/>
    </row>
    <row r="247" ht="12.75" customHeight="1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1"/>
      <c r="W247" s="1"/>
      <c r="X247" s="1"/>
      <c r="Y247" s="1"/>
      <c r="Z247" s="1"/>
      <c r="AA247" s="1"/>
      <c r="AB247" s="1"/>
      <c r="AC247" s="1"/>
      <c r="AD247" s="1"/>
    </row>
    <row r="248" ht="12.75" customHeight="1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1"/>
      <c r="W248" s="1"/>
      <c r="X248" s="1"/>
      <c r="Y248" s="1"/>
      <c r="Z248" s="1"/>
      <c r="AA248" s="1"/>
      <c r="AB248" s="1"/>
      <c r="AC248" s="1"/>
      <c r="AD248" s="1"/>
    </row>
    <row r="249" ht="12.75" customHeight="1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1"/>
      <c r="W249" s="1"/>
      <c r="X249" s="1"/>
      <c r="Y249" s="1"/>
      <c r="Z249" s="1"/>
      <c r="AA249" s="1"/>
      <c r="AB249" s="1"/>
      <c r="AC249" s="1"/>
      <c r="AD249" s="1"/>
    </row>
    <row r="250" ht="12.75" customHeight="1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1"/>
      <c r="W250" s="1"/>
      <c r="X250" s="1"/>
      <c r="Y250" s="1"/>
      <c r="Z250" s="1"/>
      <c r="AA250" s="1"/>
      <c r="AB250" s="1"/>
      <c r="AC250" s="1"/>
      <c r="AD250" s="1"/>
    </row>
    <row r="251" ht="12.75" customHeight="1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1"/>
      <c r="W251" s="1"/>
      <c r="X251" s="1"/>
      <c r="Y251" s="1"/>
      <c r="Z251" s="1"/>
      <c r="AA251" s="1"/>
      <c r="AB251" s="1"/>
      <c r="AC251" s="1"/>
      <c r="AD251" s="1"/>
    </row>
    <row r="252" ht="12.75" customHeight="1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1"/>
      <c r="W252" s="1"/>
      <c r="X252" s="1"/>
      <c r="Y252" s="1"/>
      <c r="Z252" s="1"/>
      <c r="AA252" s="1"/>
      <c r="AB252" s="1"/>
      <c r="AC252" s="1"/>
      <c r="AD252" s="1"/>
    </row>
    <row r="253" ht="12.75" customHeight="1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1"/>
      <c r="W253" s="1"/>
      <c r="X253" s="1"/>
      <c r="Y253" s="1"/>
      <c r="Z253" s="1"/>
      <c r="AA253" s="1"/>
      <c r="AB253" s="1"/>
      <c r="AC253" s="1"/>
      <c r="AD253" s="1"/>
    </row>
    <row r="254" ht="12.75" customHeight="1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1"/>
      <c r="W254" s="1"/>
      <c r="X254" s="1"/>
      <c r="Y254" s="1"/>
      <c r="Z254" s="1"/>
      <c r="AA254" s="1"/>
      <c r="AB254" s="1"/>
      <c r="AC254" s="1"/>
      <c r="AD254" s="1"/>
    </row>
    <row r="255" ht="12.75" customHeight="1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1"/>
      <c r="W255" s="1"/>
      <c r="X255" s="1"/>
      <c r="Y255" s="1"/>
      <c r="Z255" s="1"/>
      <c r="AA255" s="1"/>
      <c r="AB255" s="1"/>
      <c r="AC255" s="1"/>
      <c r="AD255" s="1"/>
    </row>
    <row r="256" ht="12.75" customHeight="1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1"/>
      <c r="W256" s="1"/>
      <c r="X256" s="1"/>
      <c r="Y256" s="1"/>
      <c r="Z256" s="1"/>
      <c r="AA256" s="1"/>
      <c r="AB256" s="1"/>
      <c r="AC256" s="1"/>
      <c r="AD256" s="1"/>
    </row>
    <row r="257" ht="12.75" customHeight="1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1"/>
      <c r="W257" s="1"/>
      <c r="X257" s="1"/>
      <c r="Y257" s="1"/>
      <c r="Z257" s="1"/>
      <c r="AA257" s="1"/>
      <c r="AB257" s="1"/>
      <c r="AC257" s="1"/>
      <c r="AD257" s="1"/>
    </row>
    <row r="258" ht="12.75" customHeight="1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1"/>
      <c r="W258" s="1"/>
      <c r="X258" s="1"/>
      <c r="Y258" s="1"/>
      <c r="Z258" s="1"/>
      <c r="AA258" s="1"/>
      <c r="AB258" s="1"/>
      <c r="AC258" s="1"/>
      <c r="AD258" s="1"/>
    </row>
    <row r="259" ht="12.75" customHeight="1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1"/>
      <c r="W259" s="1"/>
      <c r="X259" s="1"/>
      <c r="Y259" s="1"/>
      <c r="Z259" s="1"/>
      <c r="AA259" s="1"/>
      <c r="AB259" s="1"/>
      <c r="AC259" s="1"/>
      <c r="AD259" s="1"/>
    </row>
    <row r="260" ht="12.75" customHeight="1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1"/>
      <c r="W260" s="1"/>
      <c r="X260" s="1"/>
      <c r="Y260" s="1"/>
      <c r="Z260" s="1"/>
      <c r="AA260" s="1"/>
      <c r="AB260" s="1"/>
      <c r="AC260" s="1"/>
      <c r="AD260" s="1"/>
    </row>
    <row r="261" ht="12.75" customHeight="1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1"/>
      <c r="W261" s="1"/>
      <c r="X261" s="1"/>
      <c r="Y261" s="1"/>
      <c r="Z261" s="1"/>
      <c r="AA261" s="1"/>
      <c r="AB261" s="1"/>
      <c r="AC261" s="1"/>
      <c r="AD261" s="1"/>
    </row>
    <row r="262" ht="12.75" customHeight="1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1"/>
      <c r="W262" s="1"/>
      <c r="X262" s="1"/>
      <c r="Y262" s="1"/>
      <c r="Z262" s="1"/>
      <c r="AA262" s="1"/>
      <c r="AB262" s="1"/>
      <c r="AC262" s="1"/>
      <c r="AD262" s="1"/>
    </row>
    <row r="263" ht="12.75" customHeight="1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1"/>
      <c r="W263" s="1"/>
      <c r="X263" s="1"/>
      <c r="Y263" s="1"/>
      <c r="Z263" s="1"/>
      <c r="AA263" s="1"/>
      <c r="AB263" s="1"/>
      <c r="AC263" s="1"/>
      <c r="AD263" s="1"/>
    </row>
    <row r="264" ht="12.75" customHeight="1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1"/>
      <c r="W264" s="1"/>
      <c r="X264" s="1"/>
      <c r="Y264" s="1"/>
      <c r="Z264" s="1"/>
      <c r="AA264" s="1"/>
      <c r="AB264" s="1"/>
      <c r="AC264" s="1"/>
      <c r="AD264" s="1"/>
    </row>
    <row r="265" ht="12.75" customHeight="1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1"/>
      <c r="W265" s="1"/>
      <c r="X265" s="1"/>
      <c r="Y265" s="1"/>
      <c r="Z265" s="1"/>
      <c r="AA265" s="1"/>
      <c r="AB265" s="1"/>
      <c r="AC265" s="1"/>
      <c r="AD265" s="1"/>
    </row>
    <row r="266" ht="12.75" customHeight="1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1"/>
      <c r="W266" s="1"/>
      <c r="X266" s="1"/>
      <c r="Y266" s="1"/>
      <c r="Z266" s="1"/>
      <c r="AA266" s="1"/>
      <c r="AB266" s="1"/>
      <c r="AC266" s="1"/>
      <c r="AD266" s="1"/>
    </row>
    <row r="267" ht="12.75" customHeight="1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1"/>
      <c r="W267" s="1"/>
      <c r="X267" s="1"/>
      <c r="Y267" s="1"/>
      <c r="Z267" s="1"/>
      <c r="AA267" s="1"/>
      <c r="AB267" s="1"/>
      <c r="AC267" s="1"/>
      <c r="AD267" s="1"/>
    </row>
    <row r="268" ht="12.75" customHeight="1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1"/>
      <c r="W268" s="1"/>
      <c r="X268" s="1"/>
      <c r="Y268" s="1"/>
      <c r="Z268" s="1"/>
      <c r="AA268" s="1"/>
      <c r="AB268" s="1"/>
      <c r="AC268" s="1"/>
      <c r="AD268" s="1"/>
    </row>
    <row r="269" ht="12.75" customHeight="1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1"/>
      <c r="W269" s="1"/>
      <c r="X269" s="1"/>
      <c r="Y269" s="1"/>
      <c r="Z269" s="1"/>
      <c r="AA269" s="1"/>
      <c r="AB269" s="1"/>
      <c r="AC269" s="1"/>
      <c r="AD269" s="1"/>
    </row>
    <row r="270" ht="12.75" customHeight="1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1"/>
      <c r="W270" s="1"/>
      <c r="X270" s="1"/>
      <c r="Y270" s="1"/>
      <c r="Z270" s="1"/>
      <c r="AA270" s="1"/>
      <c r="AB270" s="1"/>
      <c r="AC270" s="1"/>
      <c r="AD270" s="1"/>
    </row>
    <row r="271" ht="12.75" customHeight="1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1"/>
      <c r="W271" s="1"/>
      <c r="X271" s="1"/>
      <c r="Y271" s="1"/>
      <c r="Z271" s="1"/>
      <c r="AA271" s="1"/>
      <c r="AB271" s="1"/>
      <c r="AC271" s="1"/>
      <c r="AD271" s="1"/>
    </row>
    <row r="272" ht="12.75" customHeight="1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1"/>
      <c r="W272" s="1"/>
      <c r="X272" s="1"/>
      <c r="Y272" s="1"/>
      <c r="Z272" s="1"/>
      <c r="AA272" s="1"/>
      <c r="AB272" s="1"/>
      <c r="AC272" s="1"/>
      <c r="AD272" s="1"/>
    </row>
    <row r="273" ht="12.75" customHeight="1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1"/>
      <c r="W273" s="1"/>
      <c r="X273" s="1"/>
      <c r="Y273" s="1"/>
      <c r="Z273" s="1"/>
      <c r="AA273" s="1"/>
      <c r="AB273" s="1"/>
      <c r="AC273" s="1"/>
      <c r="AD273" s="1"/>
    </row>
    <row r="274" ht="12.75" customHeight="1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1"/>
      <c r="W274" s="1"/>
      <c r="X274" s="1"/>
      <c r="Y274" s="1"/>
      <c r="Z274" s="1"/>
      <c r="AA274" s="1"/>
      <c r="AB274" s="1"/>
      <c r="AC274" s="1"/>
      <c r="AD274" s="1"/>
    </row>
    <row r="275" ht="12.75" customHeight="1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1"/>
      <c r="W275" s="1"/>
      <c r="X275" s="1"/>
      <c r="Y275" s="1"/>
      <c r="Z275" s="1"/>
      <c r="AA275" s="1"/>
      <c r="AB275" s="1"/>
      <c r="AC275" s="1"/>
      <c r="AD275" s="1"/>
    </row>
    <row r="276" ht="12.75" customHeight="1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1"/>
      <c r="W276" s="1"/>
      <c r="X276" s="1"/>
      <c r="Y276" s="1"/>
      <c r="Z276" s="1"/>
      <c r="AA276" s="1"/>
      <c r="AB276" s="1"/>
      <c r="AC276" s="1"/>
      <c r="AD276" s="1"/>
    </row>
    <row r="277" ht="12.75" customHeight="1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1"/>
      <c r="W277" s="1"/>
      <c r="X277" s="1"/>
      <c r="Y277" s="1"/>
      <c r="Z277" s="1"/>
      <c r="AA277" s="1"/>
      <c r="AB277" s="1"/>
      <c r="AC277" s="1"/>
      <c r="AD277" s="1"/>
    </row>
    <row r="278" ht="12.75" customHeight="1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1"/>
      <c r="W278" s="1"/>
      <c r="X278" s="1"/>
      <c r="Y278" s="1"/>
      <c r="Z278" s="1"/>
      <c r="AA278" s="1"/>
      <c r="AB278" s="1"/>
      <c r="AC278" s="1"/>
      <c r="AD278" s="1"/>
    </row>
    <row r="279" ht="12.75" customHeight="1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1"/>
      <c r="W279" s="1"/>
      <c r="X279" s="1"/>
      <c r="Y279" s="1"/>
      <c r="Z279" s="1"/>
      <c r="AA279" s="1"/>
      <c r="AB279" s="1"/>
      <c r="AC279" s="1"/>
      <c r="AD279" s="1"/>
    </row>
    <row r="280" ht="12.75" customHeight="1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1"/>
      <c r="W280" s="1"/>
      <c r="X280" s="1"/>
      <c r="Y280" s="1"/>
      <c r="Z280" s="1"/>
      <c r="AA280" s="1"/>
      <c r="AB280" s="1"/>
      <c r="AC280" s="1"/>
      <c r="AD280" s="1"/>
    </row>
    <row r="281" ht="12.75" customHeight="1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1"/>
      <c r="W281" s="1"/>
      <c r="X281" s="1"/>
      <c r="Y281" s="1"/>
      <c r="Z281" s="1"/>
      <c r="AA281" s="1"/>
      <c r="AB281" s="1"/>
      <c r="AC281" s="1"/>
      <c r="AD281" s="1"/>
    </row>
    <row r="282" ht="12.75" customHeight="1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1"/>
      <c r="W282" s="1"/>
      <c r="X282" s="1"/>
      <c r="Y282" s="1"/>
      <c r="Z282" s="1"/>
      <c r="AA282" s="1"/>
      <c r="AB282" s="1"/>
      <c r="AC282" s="1"/>
      <c r="AD282" s="1"/>
    </row>
    <row r="283" ht="12.75" customHeight="1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1"/>
      <c r="W283" s="1"/>
      <c r="X283" s="1"/>
      <c r="Y283" s="1"/>
      <c r="Z283" s="1"/>
      <c r="AA283" s="1"/>
      <c r="AB283" s="1"/>
      <c r="AC283" s="1"/>
      <c r="AD283" s="1"/>
    </row>
    <row r="284" ht="12.75" customHeight="1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1"/>
      <c r="W284" s="1"/>
      <c r="X284" s="1"/>
      <c r="Y284" s="1"/>
      <c r="Z284" s="1"/>
      <c r="AA284" s="1"/>
      <c r="AB284" s="1"/>
      <c r="AC284" s="1"/>
      <c r="AD284" s="1"/>
    </row>
    <row r="285" ht="12.75" customHeight="1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1"/>
      <c r="W285" s="1"/>
      <c r="X285" s="1"/>
      <c r="Y285" s="1"/>
      <c r="Z285" s="1"/>
      <c r="AA285" s="1"/>
      <c r="AB285" s="1"/>
      <c r="AC285" s="1"/>
      <c r="AD285" s="1"/>
    </row>
    <row r="286" ht="12.75" customHeight="1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1"/>
      <c r="W286" s="1"/>
      <c r="X286" s="1"/>
      <c r="Y286" s="1"/>
      <c r="Z286" s="1"/>
      <c r="AA286" s="1"/>
      <c r="AB286" s="1"/>
      <c r="AC286" s="1"/>
      <c r="AD286" s="1"/>
    </row>
    <row r="287" ht="12.75" customHeight="1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1"/>
      <c r="W287" s="1"/>
      <c r="X287" s="1"/>
      <c r="Y287" s="1"/>
      <c r="Z287" s="1"/>
      <c r="AA287" s="1"/>
      <c r="AB287" s="1"/>
      <c r="AC287" s="1"/>
      <c r="AD287" s="1"/>
    </row>
    <row r="288" ht="12.75" customHeight="1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1"/>
      <c r="W288" s="1"/>
      <c r="X288" s="1"/>
      <c r="Y288" s="1"/>
      <c r="Z288" s="1"/>
      <c r="AA288" s="1"/>
      <c r="AB288" s="1"/>
      <c r="AC288" s="1"/>
      <c r="AD288" s="1"/>
    </row>
    <row r="289" ht="12.75" customHeight="1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1"/>
      <c r="W289" s="1"/>
      <c r="X289" s="1"/>
      <c r="Y289" s="1"/>
      <c r="Z289" s="1"/>
      <c r="AA289" s="1"/>
      <c r="AB289" s="1"/>
      <c r="AC289" s="1"/>
      <c r="AD289" s="1"/>
    </row>
    <row r="290" ht="12.75" customHeight="1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1"/>
      <c r="W290" s="1"/>
      <c r="X290" s="1"/>
      <c r="Y290" s="1"/>
      <c r="Z290" s="1"/>
      <c r="AA290" s="1"/>
      <c r="AB290" s="1"/>
      <c r="AC290" s="1"/>
      <c r="AD290" s="1"/>
    </row>
    <row r="291" ht="12.75" customHeight="1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1"/>
      <c r="W291" s="1"/>
      <c r="X291" s="1"/>
      <c r="Y291" s="1"/>
      <c r="Z291" s="1"/>
      <c r="AA291" s="1"/>
      <c r="AB291" s="1"/>
      <c r="AC291" s="1"/>
      <c r="AD291" s="1"/>
    </row>
    <row r="292" ht="12.75" customHeight="1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1"/>
      <c r="W292" s="1"/>
      <c r="X292" s="1"/>
      <c r="Y292" s="1"/>
      <c r="Z292" s="1"/>
      <c r="AA292" s="1"/>
      <c r="AB292" s="1"/>
      <c r="AC292" s="1"/>
      <c r="AD292" s="1"/>
    </row>
    <row r="293" ht="12.75" customHeight="1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1"/>
      <c r="W293" s="1"/>
      <c r="X293" s="1"/>
      <c r="Y293" s="1"/>
      <c r="Z293" s="1"/>
      <c r="AA293" s="1"/>
      <c r="AB293" s="1"/>
      <c r="AC293" s="1"/>
      <c r="AD293" s="1"/>
    </row>
    <row r="294" ht="12.75" customHeight="1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1"/>
      <c r="W294" s="1"/>
      <c r="X294" s="1"/>
      <c r="Y294" s="1"/>
      <c r="Z294" s="1"/>
      <c r="AA294" s="1"/>
      <c r="AB294" s="1"/>
      <c r="AC294" s="1"/>
      <c r="AD294" s="1"/>
    </row>
    <row r="295" ht="12.75" customHeight="1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1"/>
      <c r="W295" s="1"/>
      <c r="X295" s="1"/>
      <c r="Y295" s="1"/>
      <c r="Z295" s="1"/>
      <c r="AA295" s="1"/>
      <c r="AB295" s="1"/>
      <c r="AC295" s="1"/>
      <c r="AD295" s="1"/>
    </row>
    <row r="296" ht="12.75" customHeight="1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1"/>
      <c r="W296" s="1"/>
      <c r="X296" s="1"/>
      <c r="Y296" s="1"/>
      <c r="Z296" s="1"/>
      <c r="AA296" s="1"/>
      <c r="AB296" s="1"/>
      <c r="AC296" s="1"/>
      <c r="AD296" s="1"/>
    </row>
    <row r="297" ht="12.75" customHeight="1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1"/>
      <c r="W297" s="1"/>
      <c r="X297" s="1"/>
      <c r="Y297" s="1"/>
      <c r="Z297" s="1"/>
      <c r="AA297" s="1"/>
      <c r="AB297" s="1"/>
      <c r="AC297" s="1"/>
      <c r="AD297" s="1"/>
    </row>
    <row r="298" ht="12.75" customHeight="1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1"/>
      <c r="W298" s="1"/>
      <c r="X298" s="1"/>
      <c r="Y298" s="1"/>
      <c r="Z298" s="1"/>
      <c r="AA298" s="1"/>
      <c r="AB298" s="1"/>
      <c r="AC298" s="1"/>
      <c r="AD298" s="1"/>
    </row>
    <row r="299" ht="12.75" customHeight="1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1"/>
      <c r="W299" s="1"/>
      <c r="X299" s="1"/>
      <c r="Y299" s="1"/>
      <c r="Z299" s="1"/>
      <c r="AA299" s="1"/>
      <c r="AB299" s="1"/>
      <c r="AC299" s="1"/>
      <c r="AD299" s="1"/>
    </row>
    <row r="300" ht="12.75" customHeight="1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1"/>
      <c r="W300" s="1"/>
      <c r="X300" s="1"/>
      <c r="Y300" s="1"/>
      <c r="Z300" s="1"/>
      <c r="AA300" s="1"/>
      <c r="AB300" s="1"/>
      <c r="AC300" s="1"/>
      <c r="AD300" s="1"/>
    </row>
    <row r="301" ht="12.75" customHeight="1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1"/>
      <c r="W301" s="1"/>
      <c r="X301" s="1"/>
      <c r="Y301" s="1"/>
      <c r="Z301" s="1"/>
      <c r="AA301" s="1"/>
      <c r="AB301" s="1"/>
      <c r="AC301" s="1"/>
      <c r="AD301" s="1"/>
    </row>
    <row r="302" ht="12.75" customHeight="1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1"/>
      <c r="W302" s="1"/>
      <c r="X302" s="1"/>
      <c r="Y302" s="1"/>
      <c r="Z302" s="1"/>
      <c r="AA302" s="1"/>
      <c r="AB302" s="1"/>
      <c r="AC302" s="1"/>
      <c r="AD302" s="1"/>
    </row>
    <row r="303" ht="12.75" customHeight="1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1"/>
      <c r="W303" s="1"/>
      <c r="X303" s="1"/>
      <c r="Y303" s="1"/>
      <c r="Z303" s="1"/>
      <c r="AA303" s="1"/>
      <c r="AB303" s="1"/>
      <c r="AC303" s="1"/>
      <c r="AD303" s="1"/>
    </row>
    <row r="304" ht="12.75" customHeight="1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1"/>
      <c r="W304" s="1"/>
      <c r="X304" s="1"/>
      <c r="Y304" s="1"/>
      <c r="Z304" s="1"/>
      <c r="AA304" s="1"/>
      <c r="AB304" s="1"/>
      <c r="AC304" s="1"/>
      <c r="AD304" s="1"/>
    </row>
    <row r="305" ht="12.75" customHeight="1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1"/>
      <c r="W305" s="1"/>
      <c r="X305" s="1"/>
      <c r="Y305" s="1"/>
      <c r="Z305" s="1"/>
      <c r="AA305" s="1"/>
      <c r="AB305" s="1"/>
      <c r="AC305" s="1"/>
      <c r="AD305" s="1"/>
    </row>
    <row r="306" ht="12.75" customHeight="1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1"/>
      <c r="W306" s="1"/>
      <c r="X306" s="1"/>
      <c r="Y306" s="1"/>
      <c r="Z306" s="1"/>
      <c r="AA306" s="1"/>
      <c r="AB306" s="1"/>
      <c r="AC306" s="1"/>
      <c r="AD306" s="1"/>
    </row>
    <row r="307" ht="12.75" customHeight="1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1"/>
      <c r="W307" s="1"/>
      <c r="X307" s="1"/>
      <c r="Y307" s="1"/>
      <c r="Z307" s="1"/>
      <c r="AA307" s="1"/>
      <c r="AB307" s="1"/>
      <c r="AC307" s="1"/>
      <c r="AD307" s="1"/>
    </row>
    <row r="308" ht="12.75" customHeight="1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1"/>
      <c r="W308" s="1"/>
      <c r="X308" s="1"/>
      <c r="Y308" s="1"/>
      <c r="Z308" s="1"/>
      <c r="AA308" s="1"/>
      <c r="AB308" s="1"/>
      <c r="AC308" s="1"/>
      <c r="AD308" s="1"/>
    </row>
    <row r="309" ht="12.75" customHeight="1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1"/>
      <c r="W309" s="1"/>
      <c r="X309" s="1"/>
      <c r="Y309" s="1"/>
      <c r="Z309" s="1"/>
      <c r="AA309" s="1"/>
      <c r="AB309" s="1"/>
      <c r="AC309" s="1"/>
      <c r="AD309" s="1"/>
    </row>
    <row r="310" ht="12.75" customHeight="1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1"/>
      <c r="W310" s="1"/>
      <c r="X310" s="1"/>
      <c r="Y310" s="1"/>
      <c r="Z310" s="1"/>
      <c r="AA310" s="1"/>
      <c r="AB310" s="1"/>
      <c r="AC310" s="1"/>
      <c r="AD310" s="1"/>
    </row>
    <row r="311" ht="12.75" customHeight="1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1"/>
      <c r="W311" s="1"/>
      <c r="X311" s="1"/>
      <c r="Y311" s="1"/>
      <c r="Z311" s="1"/>
      <c r="AA311" s="1"/>
      <c r="AB311" s="1"/>
      <c r="AC311" s="1"/>
      <c r="AD311" s="1"/>
    </row>
    <row r="312" ht="12.75" customHeight="1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1"/>
      <c r="W312" s="1"/>
      <c r="X312" s="1"/>
      <c r="Y312" s="1"/>
      <c r="Z312" s="1"/>
      <c r="AA312" s="1"/>
      <c r="AB312" s="1"/>
      <c r="AC312" s="1"/>
      <c r="AD312" s="1"/>
    </row>
    <row r="313" ht="12.75" customHeight="1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1"/>
      <c r="W313" s="1"/>
      <c r="X313" s="1"/>
      <c r="Y313" s="1"/>
      <c r="Z313" s="1"/>
      <c r="AA313" s="1"/>
      <c r="AB313" s="1"/>
      <c r="AC313" s="1"/>
      <c r="AD313" s="1"/>
    </row>
    <row r="314" ht="12.75" customHeight="1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1"/>
      <c r="W314" s="1"/>
      <c r="X314" s="1"/>
      <c r="Y314" s="1"/>
      <c r="Z314" s="1"/>
      <c r="AA314" s="1"/>
      <c r="AB314" s="1"/>
      <c r="AC314" s="1"/>
      <c r="AD314" s="1"/>
    </row>
    <row r="315" ht="12.75" customHeight="1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1"/>
      <c r="W315" s="1"/>
      <c r="X315" s="1"/>
      <c r="Y315" s="1"/>
      <c r="Z315" s="1"/>
      <c r="AA315" s="1"/>
      <c r="AB315" s="1"/>
      <c r="AC315" s="1"/>
      <c r="AD315" s="1"/>
    </row>
    <row r="316" ht="12.75" customHeight="1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1"/>
      <c r="W316" s="1"/>
      <c r="X316" s="1"/>
      <c r="Y316" s="1"/>
      <c r="Z316" s="1"/>
      <c r="AA316" s="1"/>
      <c r="AB316" s="1"/>
      <c r="AC316" s="1"/>
      <c r="AD316" s="1"/>
    </row>
    <row r="317" ht="12.75" customHeight="1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1"/>
      <c r="W317" s="1"/>
      <c r="X317" s="1"/>
      <c r="Y317" s="1"/>
      <c r="Z317" s="1"/>
      <c r="AA317" s="1"/>
      <c r="AB317" s="1"/>
      <c r="AC317" s="1"/>
      <c r="AD317" s="1"/>
    </row>
    <row r="318" ht="12.75" customHeight="1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1"/>
      <c r="W318" s="1"/>
      <c r="X318" s="1"/>
      <c r="Y318" s="1"/>
      <c r="Z318" s="1"/>
      <c r="AA318" s="1"/>
      <c r="AB318" s="1"/>
      <c r="AC318" s="1"/>
      <c r="AD318" s="1"/>
    </row>
    <row r="319" ht="12.75" customHeight="1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1"/>
      <c r="W319" s="1"/>
      <c r="X319" s="1"/>
      <c r="Y319" s="1"/>
      <c r="Z319" s="1"/>
      <c r="AA319" s="1"/>
      <c r="AB319" s="1"/>
      <c r="AC319" s="1"/>
      <c r="AD319" s="1"/>
    </row>
    <row r="320" ht="12.75" customHeight="1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1"/>
      <c r="W320" s="1"/>
      <c r="X320" s="1"/>
      <c r="Y320" s="1"/>
      <c r="Z320" s="1"/>
      <c r="AA320" s="1"/>
      <c r="AB320" s="1"/>
      <c r="AC320" s="1"/>
      <c r="AD320" s="1"/>
    </row>
    <row r="321" ht="12.75" customHeight="1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1"/>
      <c r="W321" s="1"/>
      <c r="X321" s="1"/>
      <c r="Y321" s="1"/>
      <c r="Z321" s="1"/>
      <c r="AA321" s="1"/>
      <c r="AB321" s="1"/>
      <c r="AC321" s="1"/>
      <c r="AD321" s="1"/>
    </row>
    <row r="322" ht="12.75" customHeight="1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1"/>
      <c r="W322" s="1"/>
      <c r="X322" s="1"/>
      <c r="Y322" s="1"/>
      <c r="Z322" s="1"/>
      <c r="AA322" s="1"/>
      <c r="AB322" s="1"/>
      <c r="AC322" s="1"/>
      <c r="AD322" s="1"/>
    </row>
    <row r="323" ht="12.75" customHeight="1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1"/>
      <c r="W323" s="1"/>
      <c r="X323" s="1"/>
      <c r="Y323" s="1"/>
      <c r="Z323" s="1"/>
      <c r="AA323" s="1"/>
      <c r="AB323" s="1"/>
      <c r="AC323" s="1"/>
      <c r="AD323" s="1"/>
    </row>
    <row r="324" ht="12.75" customHeight="1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1"/>
      <c r="W324" s="1"/>
      <c r="X324" s="1"/>
      <c r="Y324" s="1"/>
      <c r="Z324" s="1"/>
      <c r="AA324" s="1"/>
      <c r="AB324" s="1"/>
      <c r="AC324" s="1"/>
      <c r="AD324" s="1"/>
    </row>
    <row r="325" ht="12.75" customHeight="1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1"/>
      <c r="W325" s="1"/>
      <c r="X325" s="1"/>
      <c r="Y325" s="1"/>
      <c r="Z325" s="1"/>
      <c r="AA325" s="1"/>
      <c r="AB325" s="1"/>
      <c r="AC325" s="1"/>
      <c r="AD325" s="1"/>
    </row>
    <row r="326" ht="12.75" customHeight="1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1"/>
      <c r="W326" s="1"/>
      <c r="X326" s="1"/>
      <c r="Y326" s="1"/>
      <c r="Z326" s="1"/>
      <c r="AA326" s="1"/>
      <c r="AB326" s="1"/>
      <c r="AC326" s="1"/>
      <c r="AD326" s="1"/>
    </row>
    <row r="327" ht="12.75" customHeight="1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1"/>
      <c r="W327" s="1"/>
      <c r="X327" s="1"/>
      <c r="Y327" s="1"/>
      <c r="Z327" s="1"/>
      <c r="AA327" s="1"/>
      <c r="AB327" s="1"/>
      <c r="AC327" s="1"/>
      <c r="AD327" s="1"/>
    </row>
    <row r="328" ht="12.75" customHeight="1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1"/>
      <c r="W328" s="1"/>
      <c r="X328" s="1"/>
      <c r="Y328" s="1"/>
      <c r="Z328" s="1"/>
      <c r="AA328" s="1"/>
      <c r="AB328" s="1"/>
      <c r="AC328" s="1"/>
      <c r="AD328" s="1"/>
    </row>
    <row r="329" ht="12.75" customHeight="1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1"/>
      <c r="W329" s="1"/>
      <c r="X329" s="1"/>
      <c r="Y329" s="1"/>
      <c r="Z329" s="1"/>
      <c r="AA329" s="1"/>
      <c r="AB329" s="1"/>
      <c r="AC329" s="1"/>
      <c r="AD329" s="1"/>
    </row>
    <row r="330" ht="12.75" customHeight="1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1"/>
      <c r="W330" s="1"/>
      <c r="X330" s="1"/>
      <c r="Y330" s="1"/>
      <c r="Z330" s="1"/>
      <c r="AA330" s="1"/>
      <c r="AB330" s="1"/>
      <c r="AC330" s="1"/>
      <c r="AD330" s="1"/>
    </row>
    <row r="331" ht="12.75" customHeight="1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1"/>
      <c r="W331" s="1"/>
      <c r="X331" s="1"/>
      <c r="Y331" s="1"/>
      <c r="Z331" s="1"/>
      <c r="AA331" s="1"/>
      <c r="AB331" s="1"/>
      <c r="AC331" s="1"/>
      <c r="AD331" s="1"/>
    </row>
    <row r="332" ht="12.75" customHeight="1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1"/>
      <c r="W332" s="1"/>
      <c r="X332" s="1"/>
      <c r="Y332" s="1"/>
      <c r="Z332" s="1"/>
      <c r="AA332" s="1"/>
      <c r="AB332" s="1"/>
      <c r="AC332" s="1"/>
      <c r="AD332" s="1"/>
    </row>
    <row r="333" ht="12.75" customHeight="1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1"/>
      <c r="W333" s="1"/>
      <c r="X333" s="1"/>
      <c r="Y333" s="1"/>
      <c r="Z333" s="1"/>
      <c r="AA333" s="1"/>
      <c r="AB333" s="1"/>
      <c r="AC333" s="1"/>
      <c r="AD333" s="1"/>
    </row>
    <row r="334" ht="12.75" customHeight="1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1"/>
      <c r="W334" s="1"/>
      <c r="X334" s="1"/>
      <c r="Y334" s="1"/>
      <c r="Z334" s="1"/>
      <c r="AA334" s="1"/>
      <c r="AB334" s="1"/>
      <c r="AC334" s="1"/>
      <c r="AD334" s="1"/>
    </row>
    <row r="335" ht="12.75" customHeight="1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1"/>
      <c r="W335" s="1"/>
      <c r="X335" s="1"/>
      <c r="Y335" s="1"/>
      <c r="Z335" s="1"/>
      <c r="AA335" s="1"/>
      <c r="AB335" s="1"/>
      <c r="AC335" s="1"/>
      <c r="AD335" s="1"/>
    </row>
    <row r="336" ht="12.75" customHeight="1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1"/>
      <c r="W336" s="1"/>
      <c r="X336" s="1"/>
      <c r="Y336" s="1"/>
      <c r="Z336" s="1"/>
      <c r="AA336" s="1"/>
      <c r="AB336" s="1"/>
      <c r="AC336" s="1"/>
      <c r="AD336" s="1"/>
    </row>
    <row r="337" ht="12.75" customHeight="1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1"/>
      <c r="W337" s="1"/>
      <c r="X337" s="1"/>
      <c r="Y337" s="1"/>
      <c r="Z337" s="1"/>
      <c r="AA337" s="1"/>
      <c r="AB337" s="1"/>
      <c r="AC337" s="1"/>
      <c r="AD337" s="1"/>
    </row>
    <row r="338" ht="12.75" customHeight="1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1"/>
      <c r="W338" s="1"/>
      <c r="X338" s="1"/>
      <c r="Y338" s="1"/>
      <c r="Z338" s="1"/>
      <c r="AA338" s="1"/>
      <c r="AB338" s="1"/>
      <c r="AC338" s="1"/>
      <c r="AD338" s="1"/>
    </row>
    <row r="339" ht="12.75" customHeight="1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1"/>
      <c r="W339" s="1"/>
      <c r="X339" s="1"/>
      <c r="Y339" s="1"/>
      <c r="Z339" s="1"/>
      <c r="AA339" s="1"/>
      <c r="AB339" s="1"/>
      <c r="AC339" s="1"/>
      <c r="AD339" s="1"/>
    </row>
    <row r="340" ht="12.75" customHeight="1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1"/>
      <c r="W340" s="1"/>
      <c r="X340" s="1"/>
      <c r="Y340" s="1"/>
      <c r="Z340" s="1"/>
      <c r="AA340" s="1"/>
      <c r="AB340" s="1"/>
      <c r="AC340" s="1"/>
      <c r="AD340" s="1"/>
    </row>
    <row r="341" ht="12.75" customHeight="1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1"/>
      <c r="W341" s="1"/>
      <c r="X341" s="1"/>
      <c r="Y341" s="1"/>
      <c r="Z341" s="1"/>
      <c r="AA341" s="1"/>
      <c r="AB341" s="1"/>
      <c r="AC341" s="1"/>
      <c r="AD341" s="1"/>
    </row>
    <row r="342" ht="12.75" customHeight="1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1"/>
      <c r="W342" s="1"/>
      <c r="X342" s="1"/>
      <c r="Y342" s="1"/>
      <c r="Z342" s="1"/>
      <c r="AA342" s="1"/>
      <c r="AB342" s="1"/>
      <c r="AC342" s="1"/>
      <c r="AD342" s="1"/>
    </row>
    <row r="343" ht="12.75" customHeight="1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1"/>
      <c r="W343" s="1"/>
      <c r="X343" s="1"/>
      <c r="Y343" s="1"/>
      <c r="Z343" s="1"/>
      <c r="AA343" s="1"/>
      <c r="AB343" s="1"/>
      <c r="AC343" s="1"/>
      <c r="AD343" s="1"/>
    </row>
    <row r="344" ht="12.75" customHeight="1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1"/>
      <c r="W344" s="1"/>
      <c r="X344" s="1"/>
      <c r="Y344" s="1"/>
      <c r="Z344" s="1"/>
      <c r="AA344" s="1"/>
      <c r="AB344" s="1"/>
      <c r="AC344" s="1"/>
      <c r="AD344" s="1"/>
    </row>
    <row r="345" ht="12.75" customHeight="1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1"/>
      <c r="W345" s="1"/>
      <c r="X345" s="1"/>
      <c r="Y345" s="1"/>
      <c r="Z345" s="1"/>
      <c r="AA345" s="1"/>
      <c r="AB345" s="1"/>
      <c r="AC345" s="1"/>
      <c r="AD345" s="1"/>
    </row>
    <row r="346" ht="12.75" customHeight="1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1"/>
      <c r="W346" s="1"/>
      <c r="X346" s="1"/>
      <c r="Y346" s="1"/>
      <c r="Z346" s="1"/>
      <c r="AA346" s="1"/>
      <c r="AB346" s="1"/>
      <c r="AC346" s="1"/>
      <c r="AD346" s="1"/>
    </row>
    <row r="347" ht="12.75" customHeight="1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1"/>
      <c r="W347" s="1"/>
      <c r="X347" s="1"/>
      <c r="Y347" s="1"/>
      <c r="Z347" s="1"/>
      <c r="AA347" s="1"/>
      <c r="AB347" s="1"/>
      <c r="AC347" s="1"/>
      <c r="AD347" s="1"/>
    </row>
    <row r="348" ht="12.75" customHeight="1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1"/>
      <c r="W348" s="1"/>
      <c r="X348" s="1"/>
      <c r="Y348" s="1"/>
      <c r="Z348" s="1"/>
      <c r="AA348" s="1"/>
      <c r="AB348" s="1"/>
      <c r="AC348" s="1"/>
      <c r="AD348" s="1"/>
    </row>
    <row r="349" ht="12.75" customHeight="1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1"/>
      <c r="W349" s="1"/>
      <c r="X349" s="1"/>
      <c r="Y349" s="1"/>
      <c r="Z349" s="1"/>
      <c r="AA349" s="1"/>
      <c r="AB349" s="1"/>
      <c r="AC349" s="1"/>
      <c r="AD349" s="1"/>
    </row>
    <row r="350" ht="12.75" customHeight="1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1"/>
      <c r="W350" s="1"/>
      <c r="X350" s="1"/>
      <c r="Y350" s="1"/>
      <c r="Z350" s="1"/>
      <c r="AA350" s="1"/>
      <c r="AB350" s="1"/>
      <c r="AC350" s="1"/>
      <c r="AD350" s="1"/>
    </row>
    <row r="351" ht="12.75" customHeight="1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1"/>
      <c r="W351" s="1"/>
      <c r="X351" s="1"/>
      <c r="Y351" s="1"/>
      <c r="Z351" s="1"/>
      <c r="AA351" s="1"/>
      <c r="AB351" s="1"/>
      <c r="AC351" s="1"/>
      <c r="AD351" s="1"/>
    </row>
    <row r="352" ht="12.75" customHeight="1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1"/>
      <c r="W352" s="1"/>
      <c r="X352" s="1"/>
      <c r="Y352" s="1"/>
      <c r="Z352" s="1"/>
      <c r="AA352" s="1"/>
      <c r="AB352" s="1"/>
      <c r="AC352" s="1"/>
      <c r="AD352" s="1"/>
    </row>
    <row r="353" ht="12.75" customHeight="1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1"/>
      <c r="W353" s="1"/>
      <c r="X353" s="1"/>
      <c r="Y353" s="1"/>
      <c r="Z353" s="1"/>
      <c r="AA353" s="1"/>
      <c r="AB353" s="1"/>
      <c r="AC353" s="1"/>
      <c r="AD353" s="1"/>
    </row>
    <row r="354" ht="12.75" customHeight="1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1"/>
      <c r="W354" s="1"/>
      <c r="X354" s="1"/>
      <c r="Y354" s="1"/>
      <c r="Z354" s="1"/>
      <c r="AA354" s="1"/>
      <c r="AB354" s="1"/>
      <c r="AC354" s="1"/>
      <c r="AD354" s="1"/>
    </row>
    <row r="355" ht="12.75" customHeight="1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1"/>
      <c r="W355" s="1"/>
      <c r="X355" s="1"/>
      <c r="Y355" s="1"/>
      <c r="Z355" s="1"/>
      <c r="AA355" s="1"/>
      <c r="AB355" s="1"/>
      <c r="AC355" s="1"/>
      <c r="AD355" s="1"/>
    </row>
    <row r="356" ht="12.75" customHeight="1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1"/>
      <c r="W356" s="1"/>
      <c r="X356" s="1"/>
      <c r="Y356" s="1"/>
      <c r="Z356" s="1"/>
      <c r="AA356" s="1"/>
      <c r="AB356" s="1"/>
      <c r="AC356" s="1"/>
      <c r="AD356" s="1"/>
    </row>
    <row r="357" ht="12.75" customHeight="1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1"/>
      <c r="W357" s="1"/>
      <c r="X357" s="1"/>
      <c r="Y357" s="1"/>
      <c r="Z357" s="1"/>
      <c r="AA357" s="1"/>
      <c r="AB357" s="1"/>
      <c r="AC357" s="1"/>
      <c r="AD357" s="1"/>
    </row>
    <row r="358" ht="12.75" customHeight="1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1"/>
      <c r="W358" s="1"/>
      <c r="X358" s="1"/>
      <c r="Y358" s="1"/>
      <c r="Z358" s="1"/>
      <c r="AA358" s="1"/>
      <c r="AB358" s="1"/>
      <c r="AC358" s="1"/>
      <c r="AD358" s="1"/>
    </row>
    <row r="359" ht="12.75" customHeight="1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1"/>
      <c r="W359" s="1"/>
      <c r="X359" s="1"/>
      <c r="Y359" s="1"/>
      <c r="Z359" s="1"/>
      <c r="AA359" s="1"/>
      <c r="AB359" s="1"/>
      <c r="AC359" s="1"/>
      <c r="AD359" s="1"/>
    </row>
    <row r="360" ht="12.75" customHeight="1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1"/>
      <c r="W360" s="1"/>
      <c r="X360" s="1"/>
      <c r="Y360" s="1"/>
      <c r="Z360" s="1"/>
      <c r="AA360" s="1"/>
      <c r="AB360" s="1"/>
      <c r="AC360" s="1"/>
      <c r="AD360" s="1"/>
    </row>
    <row r="361" ht="12.75" customHeight="1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1"/>
      <c r="W361" s="1"/>
      <c r="X361" s="1"/>
      <c r="Y361" s="1"/>
      <c r="Z361" s="1"/>
      <c r="AA361" s="1"/>
      <c r="AB361" s="1"/>
      <c r="AC361" s="1"/>
      <c r="AD361" s="1"/>
    </row>
    <row r="362" ht="12.75" customHeight="1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1"/>
      <c r="W362" s="1"/>
      <c r="X362" s="1"/>
      <c r="Y362" s="1"/>
      <c r="Z362" s="1"/>
      <c r="AA362" s="1"/>
      <c r="AB362" s="1"/>
      <c r="AC362" s="1"/>
      <c r="AD362" s="1"/>
    </row>
    <row r="363" ht="12.75" customHeight="1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1"/>
      <c r="W363" s="1"/>
      <c r="X363" s="1"/>
      <c r="Y363" s="1"/>
      <c r="Z363" s="1"/>
      <c r="AA363" s="1"/>
      <c r="AB363" s="1"/>
      <c r="AC363" s="1"/>
      <c r="AD363" s="1"/>
    </row>
    <row r="364" ht="12.75" customHeight="1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1"/>
      <c r="W364" s="1"/>
      <c r="X364" s="1"/>
      <c r="Y364" s="1"/>
      <c r="Z364" s="1"/>
      <c r="AA364" s="1"/>
      <c r="AB364" s="1"/>
      <c r="AC364" s="1"/>
      <c r="AD364" s="1"/>
    </row>
    <row r="365" ht="12.75" customHeight="1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1"/>
      <c r="W365" s="1"/>
      <c r="X365" s="1"/>
      <c r="Y365" s="1"/>
      <c r="Z365" s="1"/>
      <c r="AA365" s="1"/>
      <c r="AB365" s="1"/>
      <c r="AC365" s="1"/>
      <c r="AD365" s="1"/>
    </row>
    <row r="366" ht="12.75" customHeight="1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1"/>
      <c r="W366" s="1"/>
      <c r="X366" s="1"/>
      <c r="Y366" s="1"/>
      <c r="Z366" s="1"/>
      <c r="AA366" s="1"/>
      <c r="AB366" s="1"/>
      <c r="AC366" s="1"/>
      <c r="AD366" s="1"/>
    </row>
    <row r="367" ht="12.75" customHeight="1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1"/>
      <c r="W367" s="1"/>
      <c r="X367" s="1"/>
      <c r="Y367" s="1"/>
      <c r="Z367" s="1"/>
      <c r="AA367" s="1"/>
      <c r="AB367" s="1"/>
      <c r="AC367" s="1"/>
      <c r="AD367" s="1"/>
    </row>
    <row r="368" ht="12.75" customHeight="1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1"/>
      <c r="W368" s="1"/>
      <c r="X368" s="1"/>
      <c r="Y368" s="1"/>
      <c r="Z368" s="1"/>
      <c r="AA368" s="1"/>
      <c r="AB368" s="1"/>
      <c r="AC368" s="1"/>
      <c r="AD368" s="1"/>
    </row>
    <row r="369" ht="12.75" customHeight="1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1"/>
      <c r="W369" s="1"/>
      <c r="X369" s="1"/>
      <c r="Y369" s="1"/>
      <c r="Z369" s="1"/>
      <c r="AA369" s="1"/>
      <c r="AB369" s="1"/>
      <c r="AC369" s="1"/>
      <c r="AD369" s="1"/>
    </row>
    <row r="370" ht="12.75" customHeight="1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1"/>
      <c r="W370" s="1"/>
      <c r="X370" s="1"/>
      <c r="Y370" s="1"/>
      <c r="Z370" s="1"/>
      <c r="AA370" s="1"/>
      <c r="AB370" s="1"/>
      <c r="AC370" s="1"/>
      <c r="AD370" s="1"/>
    </row>
    <row r="371" ht="12.75" customHeight="1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1"/>
      <c r="W371" s="1"/>
      <c r="X371" s="1"/>
      <c r="Y371" s="1"/>
      <c r="Z371" s="1"/>
      <c r="AA371" s="1"/>
      <c r="AB371" s="1"/>
      <c r="AC371" s="1"/>
      <c r="AD371" s="1"/>
    </row>
    <row r="372" ht="12.75" customHeight="1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1"/>
      <c r="W372" s="1"/>
      <c r="X372" s="1"/>
      <c r="Y372" s="1"/>
      <c r="Z372" s="1"/>
      <c r="AA372" s="1"/>
      <c r="AB372" s="1"/>
      <c r="AC372" s="1"/>
      <c r="AD372" s="1"/>
    </row>
    <row r="373" ht="12.75" customHeight="1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1"/>
      <c r="W373" s="1"/>
      <c r="X373" s="1"/>
      <c r="Y373" s="1"/>
      <c r="Z373" s="1"/>
      <c r="AA373" s="1"/>
      <c r="AB373" s="1"/>
      <c r="AC373" s="1"/>
      <c r="AD373" s="1"/>
    </row>
    <row r="374" ht="12.75" customHeight="1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1"/>
      <c r="W374" s="1"/>
      <c r="X374" s="1"/>
      <c r="Y374" s="1"/>
      <c r="Z374" s="1"/>
      <c r="AA374" s="1"/>
      <c r="AB374" s="1"/>
      <c r="AC374" s="1"/>
      <c r="AD374" s="1"/>
    </row>
    <row r="375" ht="12.75" customHeight="1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1"/>
      <c r="W375" s="1"/>
      <c r="X375" s="1"/>
      <c r="Y375" s="1"/>
      <c r="Z375" s="1"/>
      <c r="AA375" s="1"/>
      <c r="AB375" s="1"/>
      <c r="AC375" s="1"/>
      <c r="AD375" s="1"/>
    </row>
    <row r="376" ht="12.75" customHeight="1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1"/>
      <c r="W376" s="1"/>
      <c r="X376" s="1"/>
      <c r="Y376" s="1"/>
      <c r="Z376" s="1"/>
      <c r="AA376" s="1"/>
      <c r="AB376" s="1"/>
      <c r="AC376" s="1"/>
      <c r="AD376" s="1"/>
    </row>
    <row r="377" ht="12.75" customHeight="1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1"/>
      <c r="W377" s="1"/>
      <c r="X377" s="1"/>
      <c r="Y377" s="1"/>
      <c r="Z377" s="1"/>
      <c r="AA377" s="1"/>
      <c r="AB377" s="1"/>
      <c r="AC377" s="1"/>
      <c r="AD377" s="1"/>
    </row>
    <row r="378" ht="12.75" customHeight="1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1"/>
      <c r="W378" s="1"/>
      <c r="X378" s="1"/>
      <c r="Y378" s="1"/>
      <c r="Z378" s="1"/>
      <c r="AA378" s="1"/>
      <c r="AB378" s="1"/>
      <c r="AC378" s="1"/>
      <c r="AD378" s="1"/>
    </row>
    <row r="379" ht="12.75" customHeight="1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1"/>
      <c r="W379" s="1"/>
      <c r="X379" s="1"/>
      <c r="Y379" s="1"/>
      <c r="Z379" s="1"/>
      <c r="AA379" s="1"/>
      <c r="AB379" s="1"/>
      <c r="AC379" s="1"/>
      <c r="AD379" s="1"/>
    </row>
    <row r="380" ht="12.75" customHeight="1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1"/>
      <c r="W380" s="1"/>
      <c r="X380" s="1"/>
      <c r="Y380" s="1"/>
      <c r="Z380" s="1"/>
      <c r="AA380" s="1"/>
      <c r="AB380" s="1"/>
      <c r="AC380" s="1"/>
      <c r="AD380" s="1"/>
    </row>
    <row r="381" ht="12.75" customHeight="1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1"/>
      <c r="W381" s="1"/>
      <c r="X381" s="1"/>
      <c r="Y381" s="1"/>
      <c r="Z381" s="1"/>
      <c r="AA381" s="1"/>
      <c r="AB381" s="1"/>
      <c r="AC381" s="1"/>
      <c r="AD381" s="1"/>
    </row>
    <row r="382" ht="12.75" customHeight="1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1"/>
      <c r="W382" s="1"/>
      <c r="X382" s="1"/>
      <c r="Y382" s="1"/>
      <c r="Z382" s="1"/>
      <c r="AA382" s="1"/>
      <c r="AB382" s="1"/>
      <c r="AC382" s="1"/>
      <c r="AD382" s="1"/>
    </row>
    <row r="383" ht="12.75" customHeight="1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1"/>
      <c r="W383" s="1"/>
      <c r="X383" s="1"/>
      <c r="Y383" s="1"/>
      <c r="Z383" s="1"/>
      <c r="AA383" s="1"/>
      <c r="AB383" s="1"/>
      <c r="AC383" s="1"/>
      <c r="AD383" s="1"/>
    </row>
    <row r="384" ht="12.75" customHeight="1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1"/>
      <c r="W384" s="1"/>
      <c r="X384" s="1"/>
      <c r="Y384" s="1"/>
      <c r="Z384" s="1"/>
      <c r="AA384" s="1"/>
      <c r="AB384" s="1"/>
      <c r="AC384" s="1"/>
      <c r="AD384" s="1"/>
    </row>
    <row r="385" ht="12.75" customHeight="1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1"/>
      <c r="W385" s="1"/>
      <c r="X385" s="1"/>
      <c r="Y385" s="1"/>
      <c r="Z385" s="1"/>
      <c r="AA385" s="1"/>
      <c r="AB385" s="1"/>
      <c r="AC385" s="1"/>
      <c r="AD385" s="1"/>
    </row>
    <row r="386" ht="12.75" customHeight="1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1"/>
      <c r="W386" s="1"/>
      <c r="X386" s="1"/>
      <c r="Y386" s="1"/>
      <c r="Z386" s="1"/>
      <c r="AA386" s="1"/>
      <c r="AB386" s="1"/>
      <c r="AC386" s="1"/>
      <c r="AD386" s="1"/>
    </row>
    <row r="387" ht="12.75" customHeight="1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1"/>
      <c r="W387" s="1"/>
      <c r="X387" s="1"/>
      <c r="Y387" s="1"/>
      <c r="Z387" s="1"/>
      <c r="AA387" s="1"/>
      <c r="AB387" s="1"/>
      <c r="AC387" s="1"/>
      <c r="AD387" s="1"/>
    </row>
    <row r="388" ht="12.75" customHeight="1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1"/>
      <c r="W388" s="1"/>
      <c r="X388" s="1"/>
      <c r="Y388" s="1"/>
      <c r="Z388" s="1"/>
      <c r="AA388" s="1"/>
      <c r="AB388" s="1"/>
      <c r="AC388" s="1"/>
      <c r="AD388" s="1"/>
    </row>
    <row r="389" ht="12.75" customHeight="1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1"/>
      <c r="W389" s="1"/>
      <c r="X389" s="1"/>
      <c r="Y389" s="1"/>
      <c r="Z389" s="1"/>
      <c r="AA389" s="1"/>
      <c r="AB389" s="1"/>
      <c r="AC389" s="1"/>
      <c r="AD389" s="1"/>
    </row>
    <row r="390" ht="12.75" customHeight="1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1"/>
      <c r="W390" s="1"/>
      <c r="X390" s="1"/>
      <c r="Y390" s="1"/>
      <c r="Z390" s="1"/>
      <c r="AA390" s="1"/>
      <c r="AB390" s="1"/>
      <c r="AC390" s="1"/>
      <c r="AD390" s="1"/>
    </row>
    <row r="391" ht="12.75" customHeight="1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1"/>
      <c r="W391" s="1"/>
      <c r="X391" s="1"/>
      <c r="Y391" s="1"/>
      <c r="Z391" s="1"/>
      <c r="AA391" s="1"/>
      <c r="AB391" s="1"/>
      <c r="AC391" s="1"/>
      <c r="AD391" s="1"/>
    </row>
    <row r="392" ht="12.75" customHeight="1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1"/>
      <c r="W392" s="1"/>
      <c r="X392" s="1"/>
      <c r="Y392" s="1"/>
      <c r="Z392" s="1"/>
      <c r="AA392" s="1"/>
      <c r="AB392" s="1"/>
      <c r="AC392" s="1"/>
      <c r="AD392" s="1"/>
    </row>
    <row r="393" ht="12.75" customHeight="1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1"/>
      <c r="W393" s="1"/>
      <c r="X393" s="1"/>
      <c r="Y393" s="1"/>
      <c r="Z393" s="1"/>
      <c r="AA393" s="1"/>
      <c r="AB393" s="1"/>
      <c r="AC393" s="1"/>
      <c r="AD393" s="1"/>
    </row>
    <row r="394" ht="12.75" customHeight="1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1"/>
      <c r="W394" s="1"/>
      <c r="X394" s="1"/>
      <c r="Y394" s="1"/>
      <c r="Z394" s="1"/>
      <c r="AA394" s="1"/>
      <c r="AB394" s="1"/>
      <c r="AC394" s="1"/>
      <c r="AD394" s="1"/>
    </row>
    <row r="395" ht="12.75" customHeight="1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1"/>
      <c r="W395" s="1"/>
      <c r="X395" s="1"/>
      <c r="Y395" s="1"/>
      <c r="Z395" s="1"/>
      <c r="AA395" s="1"/>
      <c r="AB395" s="1"/>
      <c r="AC395" s="1"/>
      <c r="AD395" s="1"/>
    </row>
    <row r="396" ht="12.75" customHeight="1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1"/>
      <c r="W396" s="1"/>
      <c r="X396" s="1"/>
      <c r="Y396" s="1"/>
      <c r="Z396" s="1"/>
      <c r="AA396" s="1"/>
      <c r="AB396" s="1"/>
      <c r="AC396" s="1"/>
      <c r="AD396" s="1"/>
    </row>
    <row r="397" ht="12.75" customHeight="1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1"/>
      <c r="W397" s="1"/>
      <c r="X397" s="1"/>
      <c r="Y397" s="1"/>
      <c r="Z397" s="1"/>
      <c r="AA397" s="1"/>
      <c r="AB397" s="1"/>
      <c r="AC397" s="1"/>
      <c r="AD397" s="1"/>
    </row>
    <row r="398" ht="12.75" customHeight="1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1"/>
      <c r="W398" s="1"/>
      <c r="X398" s="1"/>
      <c r="Y398" s="1"/>
      <c r="Z398" s="1"/>
      <c r="AA398" s="1"/>
      <c r="AB398" s="1"/>
      <c r="AC398" s="1"/>
      <c r="AD398" s="1"/>
    </row>
    <row r="399" ht="12.75" customHeight="1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1"/>
      <c r="W399" s="1"/>
      <c r="X399" s="1"/>
      <c r="Y399" s="1"/>
      <c r="Z399" s="1"/>
      <c r="AA399" s="1"/>
      <c r="AB399" s="1"/>
      <c r="AC399" s="1"/>
      <c r="AD399" s="1"/>
    </row>
    <row r="400" ht="12.75" customHeight="1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1"/>
      <c r="W400" s="1"/>
      <c r="X400" s="1"/>
      <c r="Y400" s="1"/>
      <c r="Z400" s="1"/>
      <c r="AA400" s="1"/>
      <c r="AB400" s="1"/>
      <c r="AC400" s="1"/>
      <c r="AD400" s="1"/>
    </row>
    <row r="401" ht="12.75" customHeight="1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1"/>
      <c r="W401" s="1"/>
      <c r="X401" s="1"/>
      <c r="Y401" s="1"/>
      <c r="Z401" s="1"/>
      <c r="AA401" s="1"/>
      <c r="AB401" s="1"/>
      <c r="AC401" s="1"/>
      <c r="AD401" s="1"/>
    </row>
    <row r="402" ht="12.75" customHeight="1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1"/>
      <c r="W402" s="1"/>
      <c r="X402" s="1"/>
      <c r="Y402" s="1"/>
      <c r="Z402" s="1"/>
      <c r="AA402" s="1"/>
      <c r="AB402" s="1"/>
      <c r="AC402" s="1"/>
      <c r="AD402" s="1"/>
    </row>
    <row r="403" ht="12.75" customHeight="1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1"/>
      <c r="W403" s="1"/>
      <c r="X403" s="1"/>
      <c r="Y403" s="1"/>
      <c r="Z403" s="1"/>
      <c r="AA403" s="1"/>
      <c r="AB403" s="1"/>
      <c r="AC403" s="1"/>
      <c r="AD403" s="1"/>
    </row>
    <row r="404" ht="12.75" customHeight="1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1"/>
      <c r="W404" s="1"/>
      <c r="X404" s="1"/>
      <c r="Y404" s="1"/>
      <c r="Z404" s="1"/>
      <c r="AA404" s="1"/>
      <c r="AB404" s="1"/>
      <c r="AC404" s="1"/>
      <c r="AD404" s="1"/>
    </row>
    <row r="405" ht="12.75" customHeight="1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1"/>
      <c r="W405" s="1"/>
      <c r="X405" s="1"/>
      <c r="Y405" s="1"/>
      <c r="Z405" s="1"/>
      <c r="AA405" s="1"/>
      <c r="AB405" s="1"/>
      <c r="AC405" s="1"/>
      <c r="AD405" s="1"/>
    </row>
    <row r="406" ht="12.75" customHeight="1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1"/>
      <c r="W406" s="1"/>
      <c r="X406" s="1"/>
      <c r="Y406" s="1"/>
      <c r="Z406" s="1"/>
      <c r="AA406" s="1"/>
      <c r="AB406" s="1"/>
      <c r="AC406" s="1"/>
      <c r="AD406" s="1"/>
    </row>
    <row r="407" ht="12.75" customHeight="1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1"/>
      <c r="W407" s="1"/>
      <c r="X407" s="1"/>
      <c r="Y407" s="1"/>
      <c r="Z407" s="1"/>
      <c r="AA407" s="1"/>
      <c r="AB407" s="1"/>
      <c r="AC407" s="1"/>
      <c r="AD407" s="1"/>
    </row>
    <row r="408" ht="12.75" customHeight="1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1"/>
      <c r="W408" s="1"/>
      <c r="X408" s="1"/>
      <c r="Y408" s="1"/>
      <c r="Z408" s="1"/>
      <c r="AA408" s="1"/>
      <c r="AB408" s="1"/>
      <c r="AC408" s="1"/>
      <c r="AD408" s="1"/>
    </row>
    <row r="409" ht="12.75" customHeight="1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1"/>
      <c r="W409" s="1"/>
      <c r="X409" s="1"/>
      <c r="Y409" s="1"/>
      <c r="Z409" s="1"/>
      <c r="AA409" s="1"/>
      <c r="AB409" s="1"/>
      <c r="AC409" s="1"/>
      <c r="AD409" s="1"/>
    </row>
    <row r="410" ht="12.75" customHeight="1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1"/>
      <c r="W410" s="1"/>
      <c r="X410" s="1"/>
      <c r="Y410" s="1"/>
      <c r="Z410" s="1"/>
      <c r="AA410" s="1"/>
      <c r="AB410" s="1"/>
      <c r="AC410" s="1"/>
      <c r="AD410" s="1"/>
    </row>
    <row r="411" ht="12.75" customHeight="1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1"/>
      <c r="W411" s="1"/>
      <c r="X411" s="1"/>
      <c r="Y411" s="1"/>
      <c r="Z411" s="1"/>
      <c r="AA411" s="1"/>
      <c r="AB411" s="1"/>
      <c r="AC411" s="1"/>
      <c r="AD411" s="1"/>
    </row>
    <row r="412" ht="12.75" customHeight="1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1"/>
      <c r="W412" s="1"/>
      <c r="X412" s="1"/>
      <c r="Y412" s="1"/>
      <c r="Z412" s="1"/>
      <c r="AA412" s="1"/>
      <c r="AB412" s="1"/>
      <c r="AC412" s="1"/>
      <c r="AD412" s="1"/>
    </row>
    <row r="413" ht="12.75" customHeight="1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1"/>
      <c r="W413" s="1"/>
      <c r="X413" s="1"/>
      <c r="Y413" s="1"/>
      <c r="Z413" s="1"/>
      <c r="AA413" s="1"/>
      <c r="AB413" s="1"/>
      <c r="AC413" s="1"/>
      <c r="AD413" s="1"/>
    </row>
    <row r="414" ht="12.75" customHeight="1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1"/>
      <c r="W414" s="1"/>
      <c r="X414" s="1"/>
      <c r="Y414" s="1"/>
      <c r="Z414" s="1"/>
      <c r="AA414" s="1"/>
      <c r="AB414" s="1"/>
      <c r="AC414" s="1"/>
      <c r="AD414" s="1"/>
    </row>
    <row r="415" ht="12.75" customHeight="1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1"/>
      <c r="W415" s="1"/>
      <c r="X415" s="1"/>
      <c r="Y415" s="1"/>
      <c r="Z415" s="1"/>
      <c r="AA415" s="1"/>
      <c r="AB415" s="1"/>
      <c r="AC415" s="1"/>
      <c r="AD415" s="1"/>
    </row>
    <row r="416" ht="12.75" customHeight="1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1"/>
      <c r="W416" s="1"/>
      <c r="X416" s="1"/>
      <c r="Y416" s="1"/>
      <c r="Z416" s="1"/>
      <c r="AA416" s="1"/>
      <c r="AB416" s="1"/>
      <c r="AC416" s="1"/>
      <c r="AD416" s="1"/>
    </row>
    <row r="417" ht="12.75" customHeight="1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1"/>
      <c r="W417" s="1"/>
      <c r="X417" s="1"/>
      <c r="Y417" s="1"/>
      <c r="Z417" s="1"/>
      <c r="AA417" s="1"/>
      <c r="AB417" s="1"/>
      <c r="AC417" s="1"/>
      <c r="AD417" s="1"/>
    </row>
    <row r="418" ht="12.75" customHeight="1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1"/>
      <c r="W418" s="1"/>
      <c r="X418" s="1"/>
      <c r="Y418" s="1"/>
      <c r="Z418" s="1"/>
      <c r="AA418" s="1"/>
      <c r="AB418" s="1"/>
      <c r="AC418" s="1"/>
      <c r="AD418" s="1"/>
    </row>
    <row r="419" ht="12.75" customHeight="1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1"/>
      <c r="W419" s="1"/>
      <c r="X419" s="1"/>
      <c r="Y419" s="1"/>
      <c r="Z419" s="1"/>
      <c r="AA419" s="1"/>
      <c r="AB419" s="1"/>
      <c r="AC419" s="1"/>
      <c r="AD419" s="1"/>
    </row>
    <row r="420" ht="12.75" customHeight="1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1"/>
      <c r="W420" s="1"/>
      <c r="X420" s="1"/>
      <c r="Y420" s="1"/>
      <c r="Z420" s="1"/>
      <c r="AA420" s="1"/>
      <c r="AB420" s="1"/>
      <c r="AC420" s="1"/>
      <c r="AD420" s="1"/>
    </row>
    <row r="421" ht="12.75" customHeight="1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1"/>
      <c r="W421" s="1"/>
      <c r="X421" s="1"/>
      <c r="Y421" s="1"/>
      <c r="Z421" s="1"/>
      <c r="AA421" s="1"/>
      <c r="AB421" s="1"/>
      <c r="AC421" s="1"/>
      <c r="AD421" s="1"/>
    </row>
    <row r="422" ht="12.75" customHeight="1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1"/>
      <c r="W422" s="1"/>
      <c r="X422" s="1"/>
      <c r="Y422" s="1"/>
      <c r="Z422" s="1"/>
      <c r="AA422" s="1"/>
      <c r="AB422" s="1"/>
      <c r="AC422" s="1"/>
      <c r="AD422" s="1"/>
    </row>
    <row r="423" ht="12.75" customHeight="1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1"/>
      <c r="W423" s="1"/>
      <c r="X423" s="1"/>
      <c r="Y423" s="1"/>
      <c r="Z423" s="1"/>
      <c r="AA423" s="1"/>
      <c r="AB423" s="1"/>
      <c r="AC423" s="1"/>
      <c r="AD423" s="1"/>
    </row>
    <row r="424" ht="12.75" customHeight="1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1"/>
      <c r="W424" s="1"/>
      <c r="X424" s="1"/>
      <c r="Y424" s="1"/>
      <c r="Z424" s="1"/>
      <c r="AA424" s="1"/>
      <c r="AB424" s="1"/>
      <c r="AC424" s="1"/>
      <c r="AD424" s="1"/>
    </row>
    <row r="425" ht="12.75" customHeight="1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1"/>
      <c r="W425" s="1"/>
      <c r="X425" s="1"/>
      <c r="Y425" s="1"/>
      <c r="Z425" s="1"/>
      <c r="AA425" s="1"/>
      <c r="AB425" s="1"/>
      <c r="AC425" s="1"/>
      <c r="AD425" s="1"/>
    </row>
    <row r="426" ht="12.75" customHeight="1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1"/>
      <c r="W426" s="1"/>
      <c r="X426" s="1"/>
      <c r="Y426" s="1"/>
      <c r="Z426" s="1"/>
      <c r="AA426" s="1"/>
      <c r="AB426" s="1"/>
      <c r="AC426" s="1"/>
      <c r="AD426" s="1"/>
    </row>
    <row r="427" ht="12.75" customHeight="1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1"/>
      <c r="W427" s="1"/>
      <c r="X427" s="1"/>
      <c r="Y427" s="1"/>
      <c r="Z427" s="1"/>
      <c r="AA427" s="1"/>
      <c r="AB427" s="1"/>
      <c r="AC427" s="1"/>
      <c r="AD427" s="1"/>
    </row>
    <row r="428" ht="12.75" customHeight="1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1"/>
      <c r="W428" s="1"/>
      <c r="X428" s="1"/>
      <c r="Y428" s="1"/>
      <c r="Z428" s="1"/>
      <c r="AA428" s="1"/>
      <c r="AB428" s="1"/>
      <c r="AC428" s="1"/>
      <c r="AD428" s="1"/>
    </row>
    <row r="429" ht="12.75" customHeight="1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1"/>
      <c r="W429" s="1"/>
      <c r="X429" s="1"/>
      <c r="Y429" s="1"/>
      <c r="Z429" s="1"/>
      <c r="AA429" s="1"/>
      <c r="AB429" s="1"/>
      <c r="AC429" s="1"/>
      <c r="AD429" s="1"/>
    </row>
    <row r="430" ht="12.75" customHeight="1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1"/>
      <c r="W430" s="1"/>
      <c r="X430" s="1"/>
      <c r="Y430" s="1"/>
      <c r="Z430" s="1"/>
      <c r="AA430" s="1"/>
      <c r="AB430" s="1"/>
      <c r="AC430" s="1"/>
      <c r="AD430" s="1"/>
    </row>
    <row r="431" ht="12.75" customHeight="1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1"/>
      <c r="W431" s="1"/>
      <c r="X431" s="1"/>
      <c r="Y431" s="1"/>
      <c r="Z431" s="1"/>
      <c r="AA431" s="1"/>
      <c r="AB431" s="1"/>
      <c r="AC431" s="1"/>
      <c r="AD431" s="1"/>
    </row>
    <row r="432" ht="12.75" customHeight="1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1"/>
      <c r="W432" s="1"/>
      <c r="X432" s="1"/>
      <c r="Y432" s="1"/>
      <c r="Z432" s="1"/>
      <c r="AA432" s="1"/>
      <c r="AB432" s="1"/>
      <c r="AC432" s="1"/>
      <c r="AD432" s="1"/>
    </row>
    <row r="433" ht="12.75" customHeight="1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1"/>
      <c r="W433" s="1"/>
      <c r="X433" s="1"/>
      <c r="Y433" s="1"/>
      <c r="Z433" s="1"/>
      <c r="AA433" s="1"/>
      <c r="AB433" s="1"/>
      <c r="AC433" s="1"/>
      <c r="AD433" s="1"/>
    </row>
    <row r="434" ht="12.75" customHeight="1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1"/>
      <c r="W434" s="1"/>
      <c r="X434" s="1"/>
      <c r="Y434" s="1"/>
      <c r="Z434" s="1"/>
      <c r="AA434" s="1"/>
      <c r="AB434" s="1"/>
      <c r="AC434" s="1"/>
      <c r="AD434" s="1"/>
    </row>
    <row r="435" ht="12.75" customHeight="1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1"/>
      <c r="W435" s="1"/>
      <c r="X435" s="1"/>
      <c r="Y435" s="1"/>
      <c r="Z435" s="1"/>
      <c r="AA435" s="1"/>
      <c r="AB435" s="1"/>
      <c r="AC435" s="1"/>
      <c r="AD435" s="1"/>
    </row>
    <row r="436" ht="12.75" customHeight="1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1"/>
      <c r="W436" s="1"/>
      <c r="X436" s="1"/>
      <c r="Y436" s="1"/>
      <c r="Z436" s="1"/>
      <c r="AA436" s="1"/>
      <c r="AB436" s="1"/>
      <c r="AC436" s="1"/>
      <c r="AD436" s="1"/>
    </row>
    <row r="437" ht="12.75" customHeight="1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1"/>
      <c r="W437" s="1"/>
      <c r="X437" s="1"/>
      <c r="Y437" s="1"/>
      <c r="Z437" s="1"/>
      <c r="AA437" s="1"/>
      <c r="AB437" s="1"/>
      <c r="AC437" s="1"/>
      <c r="AD437" s="1"/>
    </row>
    <row r="438" ht="12.75" customHeight="1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1"/>
      <c r="W438" s="1"/>
      <c r="X438" s="1"/>
      <c r="Y438" s="1"/>
      <c r="Z438" s="1"/>
      <c r="AA438" s="1"/>
      <c r="AB438" s="1"/>
      <c r="AC438" s="1"/>
      <c r="AD438" s="1"/>
    </row>
    <row r="439" ht="12.75" customHeight="1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1"/>
      <c r="W439" s="1"/>
      <c r="X439" s="1"/>
      <c r="Y439" s="1"/>
      <c r="Z439" s="1"/>
      <c r="AA439" s="1"/>
      <c r="AB439" s="1"/>
      <c r="AC439" s="1"/>
      <c r="AD439" s="1"/>
    </row>
    <row r="440" ht="12.75" customHeight="1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1"/>
      <c r="W440" s="1"/>
      <c r="X440" s="1"/>
      <c r="Y440" s="1"/>
      <c r="Z440" s="1"/>
      <c r="AA440" s="1"/>
      <c r="AB440" s="1"/>
      <c r="AC440" s="1"/>
      <c r="AD440" s="1"/>
    </row>
    <row r="441" ht="12.75" customHeight="1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1"/>
      <c r="W441" s="1"/>
      <c r="X441" s="1"/>
      <c r="Y441" s="1"/>
      <c r="Z441" s="1"/>
      <c r="AA441" s="1"/>
      <c r="AB441" s="1"/>
      <c r="AC441" s="1"/>
      <c r="AD441" s="1"/>
    </row>
    <row r="442" ht="12.75" customHeight="1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1"/>
      <c r="W442" s="1"/>
      <c r="X442" s="1"/>
      <c r="Y442" s="1"/>
      <c r="Z442" s="1"/>
      <c r="AA442" s="1"/>
      <c r="AB442" s="1"/>
      <c r="AC442" s="1"/>
      <c r="AD442" s="1"/>
    </row>
    <row r="443" ht="12.75" customHeight="1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1"/>
      <c r="W443" s="1"/>
      <c r="X443" s="1"/>
      <c r="Y443" s="1"/>
      <c r="Z443" s="1"/>
      <c r="AA443" s="1"/>
      <c r="AB443" s="1"/>
      <c r="AC443" s="1"/>
      <c r="AD443" s="1"/>
    </row>
    <row r="444" ht="12.75" customHeight="1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1"/>
      <c r="W444" s="1"/>
      <c r="X444" s="1"/>
      <c r="Y444" s="1"/>
      <c r="Z444" s="1"/>
      <c r="AA444" s="1"/>
      <c r="AB444" s="1"/>
      <c r="AC444" s="1"/>
      <c r="AD444" s="1"/>
    </row>
    <row r="445" ht="12.75" customHeight="1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1"/>
      <c r="W445" s="1"/>
      <c r="X445" s="1"/>
      <c r="Y445" s="1"/>
      <c r="Z445" s="1"/>
      <c r="AA445" s="1"/>
      <c r="AB445" s="1"/>
      <c r="AC445" s="1"/>
      <c r="AD445" s="1"/>
    </row>
    <row r="446" ht="12.75" customHeight="1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1"/>
      <c r="W446" s="1"/>
      <c r="X446" s="1"/>
      <c r="Y446" s="1"/>
      <c r="Z446" s="1"/>
      <c r="AA446" s="1"/>
      <c r="AB446" s="1"/>
      <c r="AC446" s="1"/>
      <c r="AD446" s="1"/>
    </row>
    <row r="447" ht="12.75" customHeight="1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1"/>
      <c r="W447" s="1"/>
      <c r="X447" s="1"/>
      <c r="Y447" s="1"/>
      <c r="Z447" s="1"/>
      <c r="AA447" s="1"/>
      <c r="AB447" s="1"/>
      <c r="AC447" s="1"/>
      <c r="AD447" s="1"/>
    </row>
    <row r="448" ht="12.75" customHeight="1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1"/>
      <c r="W448" s="1"/>
      <c r="X448" s="1"/>
      <c r="Y448" s="1"/>
      <c r="Z448" s="1"/>
      <c r="AA448" s="1"/>
      <c r="AB448" s="1"/>
      <c r="AC448" s="1"/>
      <c r="AD448" s="1"/>
    </row>
    <row r="449" ht="12.75" customHeight="1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1"/>
      <c r="W449" s="1"/>
      <c r="X449" s="1"/>
      <c r="Y449" s="1"/>
      <c r="Z449" s="1"/>
      <c r="AA449" s="1"/>
      <c r="AB449" s="1"/>
      <c r="AC449" s="1"/>
      <c r="AD449" s="1"/>
    </row>
    <row r="450" ht="12.75" customHeight="1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1"/>
      <c r="W450" s="1"/>
      <c r="X450" s="1"/>
      <c r="Y450" s="1"/>
      <c r="Z450" s="1"/>
      <c r="AA450" s="1"/>
      <c r="AB450" s="1"/>
      <c r="AC450" s="1"/>
      <c r="AD450" s="1"/>
    </row>
    <row r="451" ht="12.75" customHeight="1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1"/>
      <c r="W451" s="1"/>
      <c r="X451" s="1"/>
      <c r="Y451" s="1"/>
      <c r="Z451" s="1"/>
      <c r="AA451" s="1"/>
      <c r="AB451" s="1"/>
      <c r="AC451" s="1"/>
      <c r="AD451" s="1"/>
    </row>
    <row r="452" ht="12.75" customHeight="1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1"/>
      <c r="W452" s="1"/>
      <c r="X452" s="1"/>
      <c r="Y452" s="1"/>
      <c r="Z452" s="1"/>
      <c r="AA452" s="1"/>
      <c r="AB452" s="1"/>
      <c r="AC452" s="1"/>
      <c r="AD452" s="1"/>
    </row>
    <row r="453" ht="12.75" customHeight="1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1"/>
      <c r="W453" s="1"/>
      <c r="X453" s="1"/>
      <c r="Y453" s="1"/>
      <c r="Z453" s="1"/>
      <c r="AA453" s="1"/>
      <c r="AB453" s="1"/>
      <c r="AC453" s="1"/>
      <c r="AD453" s="1"/>
    </row>
    <row r="454" ht="12.75" customHeight="1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1"/>
      <c r="W454" s="1"/>
      <c r="X454" s="1"/>
      <c r="Y454" s="1"/>
      <c r="Z454" s="1"/>
      <c r="AA454" s="1"/>
      <c r="AB454" s="1"/>
      <c r="AC454" s="1"/>
      <c r="AD454" s="1"/>
    </row>
    <row r="455" ht="12.75" customHeight="1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1"/>
      <c r="W455" s="1"/>
      <c r="X455" s="1"/>
      <c r="Y455" s="1"/>
      <c r="Z455" s="1"/>
      <c r="AA455" s="1"/>
      <c r="AB455" s="1"/>
      <c r="AC455" s="1"/>
      <c r="AD455" s="1"/>
    </row>
    <row r="456" ht="12.75" customHeight="1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1"/>
      <c r="W456" s="1"/>
      <c r="X456" s="1"/>
      <c r="Y456" s="1"/>
      <c r="Z456" s="1"/>
      <c r="AA456" s="1"/>
      <c r="AB456" s="1"/>
      <c r="AC456" s="1"/>
      <c r="AD456" s="1"/>
    </row>
    <row r="457" ht="12.75" customHeight="1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1"/>
      <c r="W457" s="1"/>
      <c r="X457" s="1"/>
      <c r="Y457" s="1"/>
      <c r="Z457" s="1"/>
      <c r="AA457" s="1"/>
      <c r="AB457" s="1"/>
      <c r="AC457" s="1"/>
      <c r="AD457" s="1"/>
    </row>
    <row r="458" ht="12.75" customHeight="1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1"/>
      <c r="W458" s="1"/>
      <c r="X458" s="1"/>
      <c r="Y458" s="1"/>
      <c r="Z458" s="1"/>
      <c r="AA458" s="1"/>
      <c r="AB458" s="1"/>
      <c r="AC458" s="1"/>
      <c r="AD458" s="1"/>
    </row>
    <row r="459" ht="12.75" customHeight="1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1"/>
      <c r="W459" s="1"/>
      <c r="X459" s="1"/>
      <c r="Y459" s="1"/>
      <c r="Z459" s="1"/>
      <c r="AA459" s="1"/>
      <c r="AB459" s="1"/>
      <c r="AC459" s="1"/>
      <c r="AD459" s="1"/>
    </row>
    <row r="460" ht="12.75" customHeight="1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1"/>
      <c r="W460" s="1"/>
      <c r="X460" s="1"/>
      <c r="Y460" s="1"/>
      <c r="Z460" s="1"/>
      <c r="AA460" s="1"/>
      <c r="AB460" s="1"/>
      <c r="AC460" s="1"/>
      <c r="AD460" s="1"/>
    </row>
    <row r="461" ht="12.75" customHeight="1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1"/>
      <c r="W461" s="1"/>
      <c r="X461" s="1"/>
      <c r="Y461" s="1"/>
      <c r="Z461" s="1"/>
      <c r="AA461" s="1"/>
      <c r="AB461" s="1"/>
      <c r="AC461" s="1"/>
      <c r="AD461" s="1"/>
    </row>
    <row r="462" ht="12.75" customHeight="1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1"/>
      <c r="W462" s="1"/>
      <c r="X462" s="1"/>
      <c r="Y462" s="1"/>
      <c r="Z462" s="1"/>
      <c r="AA462" s="1"/>
      <c r="AB462" s="1"/>
      <c r="AC462" s="1"/>
      <c r="AD462" s="1"/>
    </row>
    <row r="463" ht="12.75" customHeight="1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1"/>
      <c r="W463" s="1"/>
      <c r="X463" s="1"/>
      <c r="Y463" s="1"/>
      <c r="Z463" s="1"/>
      <c r="AA463" s="1"/>
      <c r="AB463" s="1"/>
      <c r="AC463" s="1"/>
      <c r="AD463" s="1"/>
    </row>
    <row r="464" ht="12.75" customHeight="1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1"/>
      <c r="W464" s="1"/>
      <c r="X464" s="1"/>
      <c r="Y464" s="1"/>
      <c r="Z464" s="1"/>
      <c r="AA464" s="1"/>
      <c r="AB464" s="1"/>
      <c r="AC464" s="1"/>
      <c r="AD464" s="1"/>
    </row>
    <row r="465" ht="12.75" customHeight="1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1"/>
      <c r="W465" s="1"/>
      <c r="X465" s="1"/>
      <c r="Y465" s="1"/>
      <c r="Z465" s="1"/>
      <c r="AA465" s="1"/>
      <c r="AB465" s="1"/>
      <c r="AC465" s="1"/>
      <c r="AD465" s="1"/>
    </row>
    <row r="466" ht="12.75" customHeight="1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1"/>
      <c r="W466" s="1"/>
      <c r="X466" s="1"/>
      <c r="Y466" s="1"/>
      <c r="Z466" s="1"/>
      <c r="AA466" s="1"/>
      <c r="AB466" s="1"/>
      <c r="AC466" s="1"/>
      <c r="AD466" s="1"/>
    </row>
    <row r="467" ht="12.75" customHeight="1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1"/>
      <c r="W467" s="1"/>
      <c r="X467" s="1"/>
      <c r="Y467" s="1"/>
      <c r="Z467" s="1"/>
      <c r="AA467" s="1"/>
      <c r="AB467" s="1"/>
      <c r="AC467" s="1"/>
      <c r="AD467" s="1"/>
    </row>
    <row r="468" ht="12.75" customHeight="1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1"/>
      <c r="W468" s="1"/>
      <c r="X468" s="1"/>
      <c r="Y468" s="1"/>
      <c r="Z468" s="1"/>
      <c r="AA468" s="1"/>
      <c r="AB468" s="1"/>
      <c r="AC468" s="1"/>
      <c r="AD468" s="1"/>
    </row>
    <row r="469" ht="12.75" customHeight="1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1"/>
      <c r="W469" s="1"/>
      <c r="X469" s="1"/>
      <c r="Y469" s="1"/>
      <c r="Z469" s="1"/>
      <c r="AA469" s="1"/>
      <c r="AB469" s="1"/>
      <c r="AC469" s="1"/>
      <c r="AD469" s="1"/>
    </row>
    <row r="470" ht="12.75" customHeight="1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1"/>
      <c r="W470" s="1"/>
      <c r="X470" s="1"/>
      <c r="Y470" s="1"/>
      <c r="Z470" s="1"/>
      <c r="AA470" s="1"/>
      <c r="AB470" s="1"/>
      <c r="AC470" s="1"/>
      <c r="AD470" s="1"/>
    </row>
    <row r="471" ht="12.75" customHeight="1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1"/>
      <c r="W471" s="1"/>
      <c r="X471" s="1"/>
      <c r="Y471" s="1"/>
      <c r="Z471" s="1"/>
      <c r="AA471" s="1"/>
      <c r="AB471" s="1"/>
      <c r="AC471" s="1"/>
      <c r="AD471" s="1"/>
    </row>
    <row r="472" ht="12.75" customHeight="1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1"/>
      <c r="W472" s="1"/>
      <c r="X472" s="1"/>
      <c r="Y472" s="1"/>
      <c r="Z472" s="1"/>
      <c r="AA472" s="1"/>
      <c r="AB472" s="1"/>
      <c r="AC472" s="1"/>
      <c r="AD472" s="1"/>
    </row>
    <row r="473" ht="12.75" customHeight="1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1"/>
      <c r="W473" s="1"/>
      <c r="X473" s="1"/>
      <c r="Y473" s="1"/>
      <c r="Z473" s="1"/>
      <c r="AA473" s="1"/>
      <c r="AB473" s="1"/>
      <c r="AC473" s="1"/>
      <c r="AD473" s="1"/>
    </row>
    <row r="474" ht="12.75" customHeight="1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1"/>
      <c r="W474" s="1"/>
      <c r="X474" s="1"/>
      <c r="Y474" s="1"/>
      <c r="Z474" s="1"/>
      <c r="AA474" s="1"/>
      <c r="AB474" s="1"/>
      <c r="AC474" s="1"/>
      <c r="AD474" s="1"/>
    </row>
    <row r="475" ht="12.75" customHeight="1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1"/>
      <c r="W475" s="1"/>
      <c r="X475" s="1"/>
      <c r="Y475" s="1"/>
      <c r="Z475" s="1"/>
      <c r="AA475" s="1"/>
      <c r="AB475" s="1"/>
      <c r="AC475" s="1"/>
      <c r="AD475" s="1"/>
    </row>
    <row r="476" ht="12.75" customHeight="1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1"/>
      <c r="W476" s="1"/>
      <c r="X476" s="1"/>
      <c r="Y476" s="1"/>
      <c r="Z476" s="1"/>
      <c r="AA476" s="1"/>
      <c r="AB476" s="1"/>
      <c r="AC476" s="1"/>
      <c r="AD476" s="1"/>
    </row>
    <row r="477" ht="12.75" customHeight="1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1"/>
      <c r="W477" s="1"/>
      <c r="X477" s="1"/>
      <c r="Y477" s="1"/>
      <c r="Z477" s="1"/>
      <c r="AA477" s="1"/>
      <c r="AB477" s="1"/>
      <c r="AC477" s="1"/>
      <c r="AD477" s="1"/>
    </row>
    <row r="478" ht="12.75" customHeight="1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1"/>
      <c r="W478" s="1"/>
      <c r="X478" s="1"/>
      <c r="Y478" s="1"/>
      <c r="Z478" s="1"/>
      <c r="AA478" s="1"/>
      <c r="AB478" s="1"/>
      <c r="AC478" s="1"/>
      <c r="AD478" s="1"/>
    </row>
    <row r="479" ht="12.75" customHeight="1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1"/>
      <c r="W479" s="1"/>
      <c r="X479" s="1"/>
      <c r="Y479" s="1"/>
      <c r="Z479" s="1"/>
      <c r="AA479" s="1"/>
      <c r="AB479" s="1"/>
      <c r="AC479" s="1"/>
      <c r="AD479" s="1"/>
    </row>
    <row r="480" ht="12.75" customHeight="1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1"/>
      <c r="W480" s="1"/>
      <c r="X480" s="1"/>
      <c r="Y480" s="1"/>
      <c r="Z480" s="1"/>
      <c r="AA480" s="1"/>
      <c r="AB480" s="1"/>
      <c r="AC480" s="1"/>
      <c r="AD480" s="1"/>
    </row>
    <row r="481" ht="12.75" customHeight="1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1"/>
      <c r="W481" s="1"/>
      <c r="X481" s="1"/>
      <c r="Y481" s="1"/>
      <c r="Z481" s="1"/>
      <c r="AA481" s="1"/>
      <c r="AB481" s="1"/>
      <c r="AC481" s="1"/>
      <c r="AD481" s="1"/>
    </row>
    <row r="482" ht="12.75" customHeight="1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1"/>
      <c r="W482" s="1"/>
      <c r="X482" s="1"/>
      <c r="Y482" s="1"/>
      <c r="Z482" s="1"/>
      <c r="AA482" s="1"/>
      <c r="AB482" s="1"/>
      <c r="AC482" s="1"/>
      <c r="AD482" s="1"/>
    </row>
    <row r="483" ht="12.75" customHeight="1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1"/>
      <c r="W483" s="1"/>
      <c r="X483" s="1"/>
      <c r="Y483" s="1"/>
      <c r="Z483" s="1"/>
      <c r="AA483" s="1"/>
      <c r="AB483" s="1"/>
      <c r="AC483" s="1"/>
      <c r="AD483" s="1"/>
    </row>
    <row r="484" ht="12.75" customHeight="1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1"/>
      <c r="W484" s="1"/>
      <c r="X484" s="1"/>
      <c r="Y484" s="1"/>
      <c r="Z484" s="1"/>
      <c r="AA484" s="1"/>
      <c r="AB484" s="1"/>
      <c r="AC484" s="1"/>
      <c r="AD484" s="1"/>
    </row>
    <row r="485" ht="12.75" customHeight="1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1"/>
      <c r="W485" s="1"/>
      <c r="X485" s="1"/>
      <c r="Y485" s="1"/>
      <c r="Z485" s="1"/>
      <c r="AA485" s="1"/>
      <c r="AB485" s="1"/>
      <c r="AC485" s="1"/>
      <c r="AD485" s="1"/>
    </row>
    <row r="486" ht="12.75" customHeight="1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1"/>
      <c r="W486" s="1"/>
      <c r="X486" s="1"/>
      <c r="Y486" s="1"/>
      <c r="Z486" s="1"/>
      <c r="AA486" s="1"/>
      <c r="AB486" s="1"/>
      <c r="AC486" s="1"/>
      <c r="AD486" s="1"/>
    </row>
    <row r="487" ht="12.75" customHeight="1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1"/>
      <c r="W487" s="1"/>
      <c r="X487" s="1"/>
      <c r="Y487" s="1"/>
      <c r="Z487" s="1"/>
      <c r="AA487" s="1"/>
      <c r="AB487" s="1"/>
      <c r="AC487" s="1"/>
      <c r="AD487" s="1"/>
    </row>
    <row r="488" ht="12.75" customHeight="1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1"/>
      <c r="W488" s="1"/>
      <c r="X488" s="1"/>
      <c r="Y488" s="1"/>
      <c r="Z488" s="1"/>
      <c r="AA488" s="1"/>
      <c r="AB488" s="1"/>
      <c r="AC488" s="1"/>
      <c r="AD488" s="1"/>
    </row>
    <row r="489" ht="12.75" customHeight="1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1"/>
      <c r="W489" s="1"/>
      <c r="X489" s="1"/>
      <c r="Y489" s="1"/>
      <c r="Z489" s="1"/>
      <c r="AA489" s="1"/>
      <c r="AB489" s="1"/>
      <c r="AC489" s="1"/>
      <c r="AD489" s="1"/>
    </row>
    <row r="490" ht="12.75" customHeight="1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1"/>
      <c r="W490" s="1"/>
      <c r="X490" s="1"/>
      <c r="Y490" s="1"/>
      <c r="Z490" s="1"/>
      <c r="AA490" s="1"/>
      <c r="AB490" s="1"/>
      <c r="AC490" s="1"/>
      <c r="AD490" s="1"/>
    </row>
    <row r="491" ht="12.75" customHeight="1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1"/>
      <c r="W491" s="1"/>
      <c r="X491" s="1"/>
      <c r="Y491" s="1"/>
      <c r="Z491" s="1"/>
      <c r="AA491" s="1"/>
      <c r="AB491" s="1"/>
      <c r="AC491" s="1"/>
      <c r="AD491" s="1"/>
    </row>
    <row r="492" ht="12.75" customHeight="1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1"/>
      <c r="W492" s="1"/>
      <c r="X492" s="1"/>
      <c r="Y492" s="1"/>
      <c r="Z492" s="1"/>
      <c r="AA492" s="1"/>
      <c r="AB492" s="1"/>
      <c r="AC492" s="1"/>
      <c r="AD492" s="1"/>
    </row>
    <row r="493" ht="12.75" customHeight="1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1"/>
      <c r="W493" s="1"/>
      <c r="X493" s="1"/>
      <c r="Y493" s="1"/>
      <c r="Z493" s="1"/>
      <c r="AA493" s="1"/>
      <c r="AB493" s="1"/>
      <c r="AC493" s="1"/>
      <c r="AD493" s="1"/>
    </row>
    <row r="494" ht="12.75" customHeight="1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1"/>
      <c r="W494" s="1"/>
      <c r="X494" s="1"/>
      <c r="Y494" s="1"/>
      <c r="Z494" s="1"/>
      <c r="AA494" s="1"/>
      <c r="AB494" s="1"/>
      <c r="AC494" s="1"/>
      <c r="AD494" s="1"/>
    </row>
    <row r="495" ht="12.75" customHeight="1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1"/>
      <c r="W495" s="1"/>
      <c r="X495" s="1"/>
      <c r="Y495" s="1"/>
      <c r="Z495" s="1"/>
      <c r="AA495" s="1"/>
      <c r="AB495" s="1"/>
      <c r="AC495" s="1"/>
      <c r="AD495" s="1"/>
    </row>
    <row r="496" ht="12.75" customHeight="1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1"/>
      <c r="W496" s="1"/>
      <c r="X496" s="1"/>
      <c r="Y496" s="1"/>
      <c r="Z496" s="1"/>
      <c r="AA496" s="1"/>
      <c r="AB496" s="1"/>
      <c r="AC496" s="1"/>
      <c r="AD496" s="1"/>
    </row>
    <row r="497" ht="12.75" customHeight="1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1"/>
      <c r="W497" s="1"/>
      <c r="X497" s="1"/>
      <c r="Y497" s="1"/>
      <c r="Z497" s="1"/>
      <c r="AA497" s="1"/>
      <c r="AB497" s="1"/>
      <c r="AC497" s="1"/>
      <c r="AD497" s="1"/>
    </row>
    <row r="498" ht="12.75" customHeight="1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1"/>
      <c r="W498" s="1"/>
      <c r="X498" s="1"/>
      <c r="Y498" s="1"/>
      <c r="Z498" s="1"/>
      <c r="AA498" s="1"/>
      <c r="AB498" s="1"/>
      <c r="AC498" s="1"/>
      <c r="AD498" s="1"/>
    </row>
    <row r="499" ht="12.75" customHeight="1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1"/>
      <c r="W499" s="1"/>
      <c r="X499" s="1"/>
      <c r="Y499" s="1"/>
      <c r="Z499" s="1"/>
      <c r="AA499" s="1"/>
      <c r="AB499" s="1"/>
      <c r="AC499" s="1"/>
      <c r="AD499" s="1"/>
    </row>
    <row r="500" ht="12.75" customHeight="1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1"/>
      <c r="W500" s="1"/>
      <c r="X500" s="1"/>
      <c r="Y500" s="1"/>
      <c r="Z500" s="1"/>
      <c r="AA500" s="1"/>
      <c r="AB500" s="1"/>
      <c r="AC500" s="1"/>
      <c r="AD500" s="1"/>
    </row>
    <row r="501" ht="12.75" customHeight="1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1"/>
      <c r="W501" s="1"/>
      <c r="X501" s="1"/>
      <c r="Y501" s="1"/>
      <c r="Z501" s="1"/>
      <c r="AA501" s="1"/>
      <c r="AB501" s="1"/>
      <c r="AC501" s="1"/>
      <c r="AD501" s="1"/>
    </row>
    <row r="502" ht="12.75" customHeight="1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1"/>
      <c r="W502" s="1"/>
      <c r="X502" s="1"/>
      <c r="Y502" s="1"/>
      <c r="Z502" s="1"/>
      <c r="AA502" s="1"/>
      <c r="AB502" s="1"/>
      <c r="AC502" s="1"/>
      <c r="AD502" s="1"/>
    </row>
    <row r="503" ht="12.75" customHeight="1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1"/>
      <c r="W503" s="1"/>
      <c r="X503" s="1"/>
      <c r="Y503" s="1"/>
      <c r="Z503" s="1"/>
      <c r="AA503" s="1"/>
      <c r="AB503" s="1"/>
      <c r="AC503" s="1"/>
      <c r="AD503" s="1"/>
    </row>
    <row r="504" ht="12.75" customHeight="1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1"/>
      <c r="W504" s="1"/>
      <c r="X504" s="1"/>
      <c r="Y504" s="1"/>
      <c r="Z504" s="1"/>
      <c r="AA504" s="1"/>
      <c r="AB504" s="1"/>
      <c r="AC504" s="1"/>
      <c r="AD504" s="1"/>
    </row>
    <row r="505" ht="12.75" customHeight="1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1"/>
      <c r="W505" s="1"/>
      <c r="X505" s="1"/>
      <c r="Y505" s="1"/>
      <c r="Z505" s="1"/>
      <c r="AA505" s="1"/>
      <c r="AB505" s="1"/>
      <c r="AC505" s="1"/>
      <c r="AD505" s="1"/>
    </row>
    <row r="506" ht="12.75" customHeight="1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1"/>
      <c r="W506" s="1"/>
      <c r="X506" s="1"/>
      <c r="Y506" s="1"/>
      <c r="Z506" s="1"/>
      <c r="AA506" s="1"/>
      <c r="AB506" s="1"/>
      <c r="AC506" s="1"/>
      <c r="AD506" s="1"/>
    </row>
    <row r="507" ht="12.75" customHeight="1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1"/>
      <c r="W507" s="1"/>
      <c r="X507" s="1"/>
      <c r="Y507" s="1"/>
      <c r="Z507" s="1"/>
      <c r="AA507" s="1"/>
      <c r="AB507" s="1"/>
      <c r="AC507" s="1"/>
      <c r="AD507" s="1"/>
    </row>
    <row r="508" ht="12.75" customHeight="1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1"/>
      <c r="W508" s="1"/>
      <c r="X508" s="1"/>
      <c r="Y508" s="1"/>
      <c r="Z508" s="1"/>
      <c r="AA508" s="1"/>
      <c r="AB508" s="1"/>
      <c r="AC508" s="1"/>
      <c r="AD508" s="1"/>
    </row>
    <row r="509" ht="12.75" customHeight="1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1"/>
      <c r="W509" s="1"/>
      <c r="X509" s="1"/>
      <c r="Y509" s="1"/>
      <c r="Z509" s="1"/>
      <c r="AA509" s="1"/>
      <c r="AB509" s="1"/>
      <c r="AC509" s="1"/>
      <c r="AD509" s="1"/>
    </row>
    <row r="510" ht="12.75" customHeight="1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1"/>
      <c r="W510" s="1"/>
      <c r="X510" s="1"/>
      <c r="Y510" s="1"/>
      <c r="Z510" s="1"/>
      <c r="AA510" s="1"/>
      <c r="AB510" s="1"/>
      <c r="AC510" s="1"/>
      <c r="AD510" s="1"/>
    </row>
    <row r="511" ht="12.75" customHeight="1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1"/>
      <c r="W511" s="1"/>
      <c r="X511" s="1"/>
      <c r="Y511" s="1"/>
      <c r="Z511" s="1"/>
      <c r="AA511" s="1"/>
      <c r="AB511" s="1"/>
      <c r="AC511" s="1"/>
      <c r="AD511" s="1"/>
    </row>
    <row r="512" ht="12.75" customHeight="1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1"/>
      <c r="W512" s="1"/>
      <c r="X512" s="1"/>
      <c r="Y512" s="1"/>
      <c r="Z512" s="1"/>
      <c r="AA512" s="1"/>
      <c r="AB512" s="1"/>
      <c r="AC512" s="1"/>
      <c r="AD512" s="1"/>
    </row>
    <row r="513" ht="12.75" customHeight="1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1"/>
      <c r="W513" s="1"/>
      <c r="X513" s="1"/>
      <c r="Y513" s="1"/>
      <c r="Z513" s="1"/>
      <c r="AA513" s="1"/>
      <c r="AB513" s="1"/>
      <c r="AC513" s="1"/>
      <c r="AD513" s="1"/>
    </row>
    <row r="514" ht="12.75" customHeight="1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1"/>
      <c r="W514" s="1"/>
      <c r="X514" s="1"/>
      <c r="Y514" s="1"/>
      <c r="Z514" s="1"/>
      <c r="AA514" s="1"/>
      <c r="AB514" s="1"/>
      <c r="AC514" s="1"/>
      <c r="AD514" s="1"/>
    </row>
    <row r="515" ht="12.75" customHeight="1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1"/>
      <c r="W515" s="1"/>
      <c r="X515" s="1"/>
      <c r="Y515" s="1"/>
      <c r="Z515" s="1"/>
      <c r="AA515" s="1"/>
      <c r="AB515" s="1"/>
      <c r="AC515" s="1"/>
      <c r="AD515" s="1"/>
    </row>
    <row r="516" ht="12.75" customHeight="1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1"/>
      <c r="W516" s="1"/>
      <c r="X516" s="1"/>
      <c r="Y516" s="1"/>
      <c r="Z516" s="1"/>
      <c r="AA516" s="1"/>
      <c r="AB516" s="1"/>
      <c r="AC516" s="1"/>
      <c r="AD516" s="1"/>
    </row>
    <row r="517" ht="12.75" customHeight="1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1"/>
      <c r="W517" s="1"/>
      <c r="X517" s="1"/>
      <c r="Y517" s="1"/>
      <c r="Z517" s="1"/>
      <c r="AA517" s="1"/>
      <c r="AB517" s="1"/>
      <c r="AC517" s="1"/>
      <c r="AD517" s="1"/>
    </row>
    <row r="518" ht="12.75" customHeight="1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1"/>
      <c r="W518" s="1"/>
      <c r="X518" s="1"/>
      <c r="Y518" s="1"/>
      <c r="Z518" s="1"/>
      <c r="AA518" s="1"/>
      <c r="AB518" s="1"/>
      <c r="AC518" s="1"/>
      <c r="AD518" s="1"/>
    </row>
    <row r="519" ht="12.75" customHeight="1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1"/>
      <c r="W519" s="1"/>
      <c r="X519" s="1"/>
      <c r="Y519" s="1"/>
      <c r="Z519" s="1"/>
      <c r="AA519" s="1"/>
      <c r="AB519" s="1"/>
      <c r="AC519" s="1"/>
      <c r="AD519" s="1"/>
    </row>
    <row r="520" ht="12.75" customHeight="1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1"/>
      <c r="W520" s="1"/>
      <c r="X520" s="1"/>
      <c r="Y520" s="1"/>
      <c r="Z520" s="1"/>
      <c r="AA520" s="1"/>
      <c r="AB520" s="1"/>
      <c r="AC520" s="1"/>
      <c r="AD520" s="1"/>
    </row>
    <row r="521" ht="12.75" customHeight="1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1"/>
      <c r="W521" s="1"/>
      <c r="X521" s="1"/>
      <c r="Y521" s="1"/>
      <c r="Z521" s="1"/>
      <c r="AA521" s="1"/>
      <c r="AB521" s="1"/>
      <c r="AC521" s="1"/>
      <c r="AD521" s="1"/>
    </row>
    <row r="522" ht="12.75" customHeight="1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1"/>
      <c r="W522" s="1"/>
      <c r="X522" s="1"/>
      <c r="Y522" s="1"/>
      <c r="Z522" s="1"/>
      <c r="AA522" s="1"/>
      <c r="AB522" s="1"/>
      <c r="AC522" s="1"/>
      <c r="AD522" s="1"/>
    </row>
    <row r="523" ht="12.75" customHeight="1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1"/>
      <c r="W523" s="1"/>
      <c r="X523" s="1"/>
      <c r="Y523" s="1"/>
      <c r="Z523" s="1"/>
      <c r="AA523" s="1"/>
      <c r="AB523" s="1"/>
      <c r="AC523" s="1"/>
      <c r="AD523" s="1"/>
    </row>
    <row r="524" ht="12.75" customHeight="1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1"/>
      <c r="W524" s="1"/>
      <c r="X524" s="1"/>
      <c r="Y524" s="1"/>
      <c r="Z524" s="1"/>
      <c r="AA524" s="1"/>
      <c r="AB524" s="1"/>
      <c r="AC524" s="1"/>
      <c r="AD524" s="1"/>
    </row>
    <row r="525" ht="12.75" customHeight="1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1"/>
      <c r="W525" s="1"/>
      <c r="X525" s="1"/>
      <c r="Y525" s="1"/>
      <c r="Z525" s="1"/>
      <c r="AA525" s="1"/>
      <c r="AB525" s="1"/>
      <c r="AC525" s="1"/>
      <c r="AD525" s="1"/>
    </row>
    <row r="526" ht="12.75" customHeight="1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1"/>
      <c r="W526" s="1"/>
      <c r="X526" s="1"/>
      <c r="Y526" s="1"/>
      <c r="Z526" s="1"/>
      <c r="AA526" s="1"/>
      <c r="AB526" s="1"/>
      <c r="AC526" s="1"/>
      <c r="AD526" s="1"/>
    </row>
    <row r="527" ht="12.75" customHeight="1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1"/>
      <c r="W527" s="1"/>
      <c r="X527" s="1"/>
      <c r="Y527" s="1"/>
      <c r="Z527" s="1"/>
      <c r="AA527" s="1"/>
      <c r="AB527" s="1"/>
      <c r="AC527" s="1"/>
      <c r="AD527" s="1"/>
    </row>
    <row r="528" ht="12.75" customHeight="1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1"/>
      <c r="W528" s="1"/>
      <c r="X528" s="1"/>
      <c r="Y528" s="1"/>
      <c r="Z528" s="1"/>
      <c r="AA528" s="1"/>
      <c r="AB528" s="1"/>
      <c r="AC528" s="1"/>
      <c r="AD528" s="1"/>
    </row>
    <row r="529" ht="12.75" customHeight="1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1"/>
      <c r="W529" s="1"/>
      <c r="X529" s="1"/>
      <c r="Y529" s="1"/>
      <c r="Z529" s="1"/>
      <c r="AA529" s="1"/>
      <c r="AB529" s="1"/>
      <c r="AC529" s="1"/>
      <c r="AD529" s="1"/>
    </row>
    <row r="530" ht="12.75" customHeight="1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1"/>
      <c r="W530" s="1"/>
      <c r="X530" s="1"/>
      <c r="Y530" s="1"/>
      <c r="Z530" s="1"/>
      <c r="AA530" s="1"/>
      <c r="AB530" s="1"/>
      <c r="AC530" s="1"/>
      <c r="AD530" s="1"/>
    </row>
    <row r="531" ht="12.75" customHeight="1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1"/>
      <c r="W531" s="1"/>
      <c r="X531" s="1"/>
      <c r="Y531" s="1"/>
      <c r="Z531" s="1"/>
      <c r="AA531" s="1"/>
      <c r="AB531" s="1"/>
      <c r="AC531" s="1"/>
      <c r="AD531" s="1"/>
    </row>
    <row r="532" ht="12.75" customHeight="1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1"/>
      <c r="W532" s="1"/>
      <c r="X532" s="1"/>
      <c r="Y532" s="1"/>
      <c r="Z532" s="1"/>
      <c r="AA532" s="1"/>
      <c r="AB532" s="1"/>
      <c r="AC532" s="1"/>
      <c r="AD532" s="1"/>
    </row>
    <row r="533" ht="12.75" customHeight="1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1"/>
      <c r="W533" s="1"/>
      <c r="X533" s="1"/>
      <c r="Y533" s="1"/>
      <c r="Z533" s="1"/>
      <c r="AA533" s="1"/>
      <c r="AB533" s="1"/>
      <c r="AC533" s="1"/>
      <c r="AD533" s="1"/>
    </row>
    <row r="534" ht="12.75" customHeight="1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1"/>
      <c r="W534" s="1"/>
      <c r="X534" s="1"/>
      <c r="Y534" s="1"/>
      <c r="Z534" s="1"/>
      <c r="AA534" s="1"/>
      <c r="AB534" s="1"/>
      <c r="AC534" s="1"/>
      <c r="AD534" s="1"/>
    </row>
    <row r="535" ht="12.75" customHeight="1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1"/>
      <c r="W535" s="1"/>
      <c r="X535" s="1"/>
      <c r="Y535" s="1"/>
      <c r="Z535" s="1"/>
      <c r="AA535" s="1"/>
      <c r="AB535" s="1"/>
      <c r="AC535" s="1"/>
      <c r="AD535" s="1"/>
    </row>
    <row r="536" ht="12.75" customHeight="1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1"/>
      <c r="W536" s="1"/>
      <c r="X536" s="1"/>
      <c r="Y536" s="1"/>
      <c r="Z536" s="1"/>
      <c r="AA536" s="1"/>
      <c r="AB536" s="1"/>
      <c r="AC536" s="1"/>
      <c r="AD536" s="1"/>
    </row>
    <row r="537" ht="12.75" customHeight="1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1"/>
      <c r="W537" s="1"/>
      <c r="X537" s="1"/>
      <c r="Y537" s="1"/>
      <c r="Z537" s="1"/>
      <c r="AA537" s="1"/>
      <c r="AB537" s="1"/>
      <c r="AC537" s="1"/>
      <c r="AD537" s="1"/>
    </row>
    <row r="538" ht="12.75" customHeight="1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1"/>
      <c r="W538" s="1"/>
      <c r="X538" s="1"/>
      <c r="Y538" s="1"/>
      <c r="Z538" s="1"/>
      <c r="AA538" s="1"/>
      <c r="AB538" s="1"/>
      <c r="AC538" s="1"/>
      <c r="AD538" s="1"/>
    </row>
    <row r="539" ht="12.75" customHeight="1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1"/>
      <c r="W539" s="1"/>
      <c r="X539" s="1"/>
      <c r="Y539" s="1"/>
      <c r="Z539" s="1"/>
      <c r="AA539" s="1"/>
      <c r="AB539" s="1"/>
      <c r="AC539" s="1"/>
      <c r="AD539" s="1"/>
    </row>
    <row r="540" ht="12.75" customHeight="1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1"/>
      <c r="W540" s="1"/>
      <c r="X540" s="1"/>
      <c r="Y540" s="1"/>
      <c r="Z540" s="1"/>
      <c r="AA540" s="1"/>
      <c r="AB540" s="1"/>
      <c r="AC540" s="1"/>
      <c r="AD540" s="1"/>
    </row>
    <row r="541" ht="12.75" customHeight="1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1"/>
      <c r="W541" s="1"/>
      <c r="X541" s="1"/>
      <c r="Y541" s="1"/>
      <c r="Z541" s="1"/>
      <c r="AA541" s="1"/>
      <c r="AB541" s="1"/>
      <c r="AC541" s="1"/>
      <c r="AD541" s="1"/>
    </row>
    <row r="542" ht="12.75" customHeight="1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1"/>
      <c r="W542" s="1"/>
      <c r="X542" s="1"/>
      <c r="Y542" s="1"/>
      <c r="Z542" s="1"/>
      <c r="AA542" s="1"/>
      <c r="AB542" s="1"/>
      <c r="AC542" s="1"/>
      <c r="AD542" s="1"/>
    </row>
    <row r="543" ht="12.75" customHeight="1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1"/>
      <c r="W543" s="1"/>
      <c r="X543" s="1"/>
      <c r="Y543" s="1"/>
      <c r="Z543" s="1"/>
      <c r="AA543" s="1"/>
      <c r="AB543" s="1"/>
      <c r="AC543" s="1"/>
      <c r="AD543" s="1"/>
    </row>
    <row r="544" ht="12.75" customHeight="1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1"/>
      <c r="W544" s="1"/>
      <c r="X544" s="1"/>
      <c r="Y544" s="1"/>
      <c r="Z544" s="1"/>
      <c r="AA544" s="1"/>
      <c r="AB544" s="1"/>
      <c r="AC544" s="1"/>
      <c r="AD544" s="1"/>
    </row>
    <row r="545" ht="12.75" customHeight="1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1"/>
      <c r="W545" s="1"/>
      <c r="X545" s="1"/>
      <c r="Y545" s="1"/>
      <c r="Z545" s="1"/>
      <c r="AA545" s="1"/>
      <c r="AB545" s="1"/>
      <c r="AC545" s="1"/>
      <c r="AD545" s="1"/>
    </row>
    <row r="546" ht="12.75" customHeight="1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1"/>
      <c r="W546" s="1"/>
      <c r="X546" s="1"/>
      <c r="Y546" s="1"/>
      <c r="Z546" s="1"/>
      <c r="AA546" s="1"/>
      <c r="AB546" s="1"/>
      <c r="AC546" s="1"/>
      <c r="AD546" s="1"/>
    </row>
    <row r="547" ht="12.75" customHeight="1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1"/>
      <c r="W547" s="1"/>
      <c r="X547" s="1"/>
      <c r="Y547" s="1"/>
      <c r="Z547" s="1"/>
      <c r="AA547" s="1"/>
      <c r="AB547" s="1"/>
      <c r="AC547" s="1"/>
      <c r="AD547" s="1"/>
    </row>
    <row r="548" ht="12.75" customHeight="1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1"/>
      <c r="W548" s="1"/>
      <c r="X548" s="1"/>
      <c r="Y548" s="1"/>
      <c r="Z548" s="1"/>
      <c r="AA548" s="1"/>
      <c r="AB548" s="1"/>
      <c r="AC548" s="1"/>
      <c r="AD548" s="1"/>
    </row>
    <row r="549" ht="12.75" customHeight="1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1"/>
      <c r="W549" s="1"/>
      <c r="X549" s="1"/>
      <c r="Y549" s="1"/>
      <c r="Z549" s="1"/>
      <c r="AA549" s="1"/>
      <c r="AB549" s="1"/>
      <c r="AC549" s="1"/>
      <c r="AD549" s="1"/>
    </row>
    <row r="550" ht="12.75" customHeight="1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1"/>
      <c r="W550" s="1"/>
      <c r="X550" s="1"/>
      <c r="Y550" s="1"/>
      <c r="Z550" s="1"/>
      <c r="AA550" s="1"/>
      <c r="AB550" s="1"/>
      <c r="AC550" s="1"/>
      <c r="AD550" s="1"/>
    </row>
    <row r="551" ht="12.75" customHeight="1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1"/>
      <c r="W551" s="1"/>
      <c r="X551" s="1"/>
      <c r="Y551" s="1"/>
      <c r="Z551" s="1"/>
      <c r="AA551" s="1"/>
      <c r="AB551" s="1"/>
      <c r="AC551" s="1"/>
      <c r="AD551" s="1"/>
    </row>
    <row r="552" ht="12.75" customHeight="1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1"/>
      <c r="W552" s="1"/>
      <c r="X552" s="1"/>
      <c r="Y552" s="1"/>
      <c r="Z552" s="1"/>
      <c r="AA552" s="1"/>
      <c r="AB552" s="1"/>
      <c r="AC552" s="1"/>
      <c r="AD552" s="1"/>
    </row>
    <row r="553" ht="12.75" customHeight="1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1"/>
      <c r="W553" s="1"/>
      <c r="X553" s="1"/>
      <c r="Y553" s="1"/>
      <c r="Z553" s="1"/>
      <c r="AA553" s="1"/>
      <c r="AB553" s="1"/>
      <c r="AC553" s="1"/>
      <c r="AD553" s="1"/>
    </row>
    <row r="554" ht="12.75" customHeight="1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1"/>
      <c r="W554" s="1"/>
      <c r="X554" s="1"/>
      <c r="Y554" s="1"/>
      <c r="Z554" s="1"/>
      <c r="AA554" s="1"/>
      <c r="AB554" s="1"/>
      <c r="AC554" s="1"/>
      <c r="AD554" s="1"/>
    </row>
    <row r="555" ht="12.75" customHeight="1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1"/>
      <c r="W555" s="1"/>
      <c r="X555" s="1"/>
      <c r="Y555" s="1"/>
      <c r="Z555" s="1"/>
      <c r="AA555" s="1"/>
      <c r="AB555" s="1"/>
      <c r="AC555" s="1"/>
      <c r="AD555" s="1"/>
    </row>
    <row r="556" ht="12.75" customHeight="1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1"/>
      <c r="W556" s="1"/>
      <c r="X556" s="1"/>
      <c r="Y556" s="1"/>
      <c r="Z556" s="1"/>
      <c r="AA556" s="1"/>
      <c r="AB556" s="1"/>
      <c r="AC556" s="1"/>
      <c r="AD556" s="1"/>
    </row>
    <row r="557" ht="12.75" customHeight="1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1"/>
      <c r="W557" s="1"/>
      <c r="X557" s="1"/>
      <c r="Y557" s="1"/>
      <c r="Z557" s="1"/>
      <c r="AA557" s="1"/>
      <c r="AB557" s="1"/>
      <c r="AC557" s="1"/>
      <c r="AD557" s="1"/>
    </row>
    <row r="558" ht="12.75" customHeight="1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1"/>
      <c r="W558" s="1"/>
      <c r="X558" s="1"/>
      <c r="Y558" s="1"/>
      <c r="Z558" s="1"/>
      <c r="AA558" s="1"/>
      <c r="AB558" s="1"/>
      <c r="AC558" s="1"/>
      <c r="AD558" s="1"/>
    </row>
    <row r="559" ht="12.75" customHeight="1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1"/>
      <c r="W559" s="1"/>
      <c r="X559" s="1"/>
      <c r="Y559" s="1"/>
      <c r="Z559" s="1"/>
      <c r="AA559" s="1"/>
      <c r="AB559" s="1"/>
      <c r="AC559" s="1"/>
      <c r="AD559" s="1"/>
    </row>
    <row r="560" ht="12.75" customHeight="1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1"/>
      <c r="W560" s="1"/>
      <c r="X560" s="1"/>
      <c r="Y560" s="1"/>
      <c r="Z560" s="1"/>
      <c r="AA560" s="1"/>
      <c r="AB560" s="1"/>
      <c r="AC560" s="1"/>
      <c r="AD560" s="1"/>
    </row>
    <row r="561" ht="12.75" customHeight="1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1"/>
      <c r="W561" s="1"/>
      <c r="X561" s="1"/>
      <c r="Y561" s="1"/>
      <c r="Z561" s="1"/>
      <c r="AA561" s="1"/>
      <c r="AB561" s="1"/>
      <c r="AC561" s="1"/>
      <c r="AD561" s="1"/>
    </row>
    <row r="562" ht="12.75" customHeight="1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1"/>
      <c r="W562" s="1"/>
      <c r="X562" s="1"/>
      <c r="Y562" s="1"/>
      <c r="Z562" s="1"/>
      <c r="AA562" s="1"/>
      <c r="AB562" s="1"/>
      <c r="AC562" s="1"/>
      <c r="AD562" s="1"/>
    </row>
    <row r="563" ht="12.75" customHeight="1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1"/>
      <c r="W563" s="1"/>
      <c r="X563" s="1"/>
      <c r="Y563" s="1"/>
      <c r="Z563" s="1"/>
      <c r="AA563" s="1"/>
      <c r="AB563" s="1"/>
      <c r="AC563" s="1"/>
      <c r="AD563" s="1"/>
    </row>
    <row r="564" ht="12.75" customHeight="1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1"/>
      <c r="W564" s="1"/>
      <c r="X564" s="1"/>
      <c r="Y564" s="1"/>
      <c r="Z564" s="1"/>
      <c r="AA564" s="1"/>
      <c r="AB564" s="1"/>
      <c r="AC564" s="1"/>
      <c r="AD564" s="1"/>
    </row>
    <row r="565" ht="12.75" customHeight="1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1"/>
      <c r="W565" s="1"/>
      <c r="X565" s="1"/>
      <c r="Y565" s="1"/>
      <c r="Z565" s="1"/>
      <c r="AA565" s="1"/>
      <c r="AB565" s="1"/>
      <c r="AC565" s="1"/>
      <c r="AD565" s="1"/>
    </row>
    <row r="566" ht="12.75" customHeight="1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1"/>
      <c r="W566" s="1"/>
      <c r="X566" s="1"/>
      <c r="Y566" s="1"/>
      <c r="Z566" s="1"/>
      <c r="AA566" s="1"/>
      <c r="AB566" s="1"/>
      <c r="AC566" s="1"/>
      <c r="AD566" s="1"/>
    </row>
    <row r="567" ht="12.75" customHeight="1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1"/>
      <c r="W567" s="1"/>
      <c r="X567" s="1"/>
      <c r="Y567" s="1"/>
      <c r="Z567" s="1"/>
      <c r="AA567" s="1"/>
      <c r="AB567" s="1"/>
      <c r="AC567" s="1"/>
      <c r="AD567" s="1"/>
    </row>
    <row r="568" ht="12.75" customHeight="1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1"/>
      <c r="W568" s="1"/>
      <c r="X568" s="1"/>
      <c r="Y568" s="1"/>
      <c r="Z568" s="1"/>
      <c r="AA568" s="1"/>
      <c r="AB568" s="1"/>
      <c r="AC568" s="1"/>
      <c r="AD568" s="1"/>
    </row>
    <row r="569" ht="12.75" customHeight="1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1"/>
      <c r="W569" s="1"/>
      <c r="X569" s="1"/>
      <c r="Y569" s="1"/>
      <c r="Z569" s="1"/>
      <c r="AA569" s="1"/>
      <c r="AB569" s="1"/>
      <c r="AC569" s="1"/>
      <c r="AD569" s="1"/>
    </row>
    <row r="570" ht="12.75" customHeight="1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1"/>
      <c r="W570" s="1"/>
      <c r="X570" s="1"/>
      <c r="Y570" s="1"/>
      <c r="Z570" s="1"/>
      <c r="AA570" s="1"/>
      <c r="AB570" s="1"/>
      <c r="AC570" s="1"/>
      <c r="AD570" s="1"/>
    </row>
    <row r="571" ht="12.75" customHeight="1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1"/>
      <c r="W571" s="1"/>
      <c r="X571" s="1"/>
      <c r="Y571" s="1"/>
      <c r="Z571" s="1"/>
      <c r="AA571" s="1"/>
      <c r="AB571" s="1"/>
      <c r="AC571" s="1"/>
      <c r="AD571" s="1"/>
    </row>
    <row r="572" ht="12.75" customHeight="1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1"/>
      <c r="W572" s="1"/>
      <c r="X572" s="1"/>
      <c r="Y572" s="1"/>
      <c r="Z572" s="1"/>
      <c r="AA572" s="1"/>
      <c r="AB572" s="1"/>
      <c r="AC572" s="1"/>
      <c r="AD572" s="1"/>
    </row>
    <row r="573" ht="12.75" customHeight="1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1"/>
      <c r="W573" s="1"/>
      <c r="X573" s="1"/>
      <c r="Y573" s="1"/>
      <c r="Z573" s="1"/>
      <c r="AA573" s="1"/>
      <c r="AB573" s="1"/>
      <c r="AC573" s="1"/>
      <c r="AD573" s="1"/>
    </row>
    <row r="574" ht="12.75" customHeight="1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1"/>
      <c r="W574" s="1"/>
      <c r="X574" s="1"/>
      <c r="Y574" s="1"/>
      <c r="Z574" s="1"/>
      <c r="AA574" s="1"/>
      <c r="AB574" s="1"/>
      <c r="AC574" s="1"/>
      <c r="AD574" s="1"/>
    </row>
    <row r="575" ht="12.75" customHeight="1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1"/>
      <c r="W575" s="1"/>
      <c r="X575" s="1"/>
      <c r="Y575" s="1"/>
      <c r="Z575" s="1"/>
      <c r="AA575" s="1"/>
      <c r="AB575" s="1"/>
      <c r="AC575" s="1"/>
      <c r="AD575" s="1"/>
    </row>
    <row r="576" ht="12.75" customHeight="1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1"/>
      <c r="W576" s="1"/>
      <c r="X576" s="1"/>
      <c r="Y576" s="1"/>
      <c r="Z576" s="1"/>
      <c r="AA576" s="1"/>
      <c r="AB576" s="1"/>
      <c r="AC576" s="1"/>
      <c r="AD576" s="1"/>
    </row>
    <row r="577" ht="12.75" customHeight="1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1"/>
      <c r="W577" s="1"/>
      <c r="X577" s="1"/>
      <c r="Y577" s="1"/>
      <c r="Z577" s="1"/>
      <c r="AA577" s="1"/>
      <c r="AB577" s="1"/>
      <c r="AC577" s="1"/>
      <c r="AD577" s="1"/>
    </row>
    <row r="578" ht="12.75" customHeight="1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1"/>
      <c r="W578" s="1"/>
      <c r="X578" s="1"/>
      <c r="Y578" s="1"/>
      <c r="Z578" s="1"/>
      <c r="AA578" s="1"/>
      <c r="AB578" s="1"/>
      <c r="AC578" s="1"/>
      <c r="AD578" s="1"/>
    </row>
    <row r="579" ht="12.75" customHeight="1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1"/>
      <c r="W579" s="1"/>
      <c r="X579" s="1"/>
      <c r="Y579" s="1"/>
      <c r="Z579" s="1"/>
      <c r="AA579" s="1"/>
      <c r="AB579" s="1"/>
      <c r="AC579" s="1"/>
      <c r="AD579" s="1"/>
    </row>
    <row r="580" ht="12.75" customHeight="1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1"/>
      <c r="W580" s="1"/>
      <c r="X580" s="1"/>
      <c r="Y580" s="1"/>
      <c r="Z580" s="1"/>
      <c r="AA580" s="1"/>
      <c r="AB580" s="1"/>
      <c r="AC580" s="1"/>
      <c r="AD580" s="1"/>
    </row>
    <row r="581" ht="12.75" customHeight="1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1"/>
      <c r="W581" s="1"/>
      <c r="X581" s="1"/>
      <c r="Y581" s="1"/>
      <c r="Z581" s="1"/>
      <c r="AA581" s="1"/>
      <c r="AB581" s="1"/>
      <c r="AC581" s="1"/>
      <c r="AD581" s="1"/>
    </row>
    <row r="582" ht="12.75" customHeight="1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1"/>
      <c r="W582" s="1"/>
      <c r="X582" s="1"/>
      <c r="Y582" s="1"/>
      <c r="Z582" s="1"/>
      <c r="AA582" s="1"/>
      <c r="AB582" s="1"/>
      <c r="AC582" s="1"/>
      <c r="AD582" s="1"/>
    </row>
    <row r="583" ht="12.75" customHeight="1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1"/>
      <c r="W583" s="1"/>
      <c r="X583" s="1"/>
      <c r="Y583" s="1"/>
      <c r="Z583" s="1"/>
      <c r="AA583" s="1"/>
      <c r="AB583" s="1"/>
      <c r="AC583" s="1"/>
      <c r="AD583" s="1"/>
    </row>
    <row r="584" ht="12.75" customHeight="1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1"/>
      <c r="W584" s="1"/>
      <c r="X584" s="1"/>
      <c r="Y584" s="1"/>
      <c r="Z584" s="1"/>
      <c r="AA584" s="1"/>
      <c r="AB584" s="1"/>
      <c r="AC584" s="1"/>
      <c r="AD584" s="1"/>
    </row>
    <row r="585" ht="12.75" customHeight="1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1"/>
      <c r="W585" s="1"/>
      <c r="X585" s="1"/>
      <c r="Y585" s="1"/>
      <c r="Z585" s="1"/>
      <c r="AA585" s="1"/>
      <c r="AB585" s="1"/>
      <c r="AC585" s="1"/>
      <c r="AD585" s="1"/>
    </row>
    <row r="586" ht="12.75" customHeight="1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1"/>
      <c r="W586" s="1"/>
      <c r="X586" s="1"/>
      <c r="Y586" s="1"/>
      <c r="Z586" s="1"/>
      <c r="AA586" s="1"/>
      <c r="AB586" s="1"/>
      <c r="AC586" s="1"/>
      <c r="AD586" s="1"/>
    </row>
    <row r="587" ht="12.75" customHeight="1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1"/>
      <c r="W587" s="1"/>
      <c r="X587" s="1"/>
      <c r="Y587" s="1"/>
      <c r="Z587" s="1"/>
      <c r="AA587" s="1"/>
      <c r="AB587" s="1"/>
      <c r="AC587" s="1"/>
      <c r="AD587" s="1"/>
    </row>
    <row r="588" ht="12.75" customHeight="1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1"/>
      <c r="W588" s="1"/>
      <c r="X588" s="1"/>
      <c r="Y588" s="1"/>
      <c r="Z588" s="1"/>
      <c r="AA588" s="1"/>
      <c r="AB588" s="1"/>
      <c r="AC588" s="1"/>
      <c r="AD588" s="1"/>
    </row>
    <row r="589" ht="12.75" customHeight="1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1"/>
      <c r="W589" s="1"/>
      <c r="X589" s="1"/>
      <c r="Y589" s="1"/>
      <c r="Z589" s="1"/>
      <c r="AA589" s="1"/>
      <c r="AB589" s="1"/>
      <c r="AC589" s="1"/>
      <c r="AD589" s="1"/>
    </row>
    <row r="590" ht="12.75" customHeight="1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1"/>
      <c r="W590" s="1"/>
      <c r="X590" s="1"/>
      <c r="Y590" s="1"/>
      <c r="Z590" s="1"/>
      <c r="AA590" s="1"/>
      <c r="AB590" s="1"/>
      <c r="AC590" s="1"/>
      <c r="AD590" s="1"/>
    </row>
    <row r="591" ht="12.75" customHeight="1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1"/>
      <c r="W591" s="1"/>
      <c r="X591" s="1"/>
      <c r="Y591" s="1"/>
      <c r="Z591" s="1"/>
      <c r="AA591" s="1"/>
      <c r="AB591" s="1"/>
      <c r="AC591" s="1"/>
      <c r="AD591" s="1"/>
    </row>
    <row r="592" ht="12.75" customHeight="1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1"/>
      <c r="W592" s="1"/>
      <c r="X592" s="1"/>
      <c r="Y592" s="1"/>
      <c r="Z592" s="1"/>
      <c r="AA592" s="1"/>
      <c r="AB592" s="1"/>
      <c r="AC592" s="1"/>
      <c r="AD592" s="1"/>
    </row>
    <row r="593" ht="12.75" customHeight="1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1"/>
      <c r="W593" s="1"/>
      <c r="X593" s="1"/>
      <c r="Y593" s="1"/>
      <c r="Z593" s="1"/>
      <c r="AA593" s="1"/>
      <c r="AB593" s="1"/>
      <c r="AC593" s="1"/>
      <c r="AD593" s="1"/>
    </row>
    <row r="594" ht="12.75" customHeight="1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1"/>
      <c r="W594" s="1"/>
      <c r="X594" s="1"/>
      <c r="Y594" s="1"/>
      <c r="Z594" s="1"/>
      <c r="AA594" s="1"/>
      <c r="AB594" s="1"/>
      <c r="AC594" s="1"/>
      <c r="AD594" s="1"/>
    </row>
    <row r="595" ht="12.75" customHeight="1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1"/>
      <c r="W595" s="1"/>
      <c r="X595" s="1"/>
      <c r="Y595" s="1"/>
      <c r="Z595" s="1"/>
      <c r="AA595" s="1"/>
      <c r="AB595" s="1"/>
      <c r="AC595" s="1"/>
      <c r="AD595" s="1"/>
    </row>
    <row r="596" ht="12.75" customHeight="1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1"/>
      <c r="W596" s="1"/>
      <c r="X596" s="1"/>
      <c r="Y596" s="1"/>
      <c r="Z596" s="1"/>
      <c r="AA596" s="1"/>
      <c r="AB596" s="1"/>
      <c r="AC596" s="1"/>
      <c r="AD596" s="1"/>
    </row>
    <row r="597" ht="12.75" customHeight="1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1"/>
      <c r="W597" s="1"/>
      <c r="X597" s="1"/>
      <c r="Y597" s="1"/>
      <c r="Z597" s="1"/>
      <c r="AA597" s="1"/>
      <c r="AB597" s="1"/>
      <c r="AC597" s="1"/>
      <c r="AD597" s="1"/>
    </row>
    <row r="598" ht="12.75" customHeight="1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1"/>
      <c r="W598" s="1"/>
      <c r="X598" s="1"/>
      <c r="Y598" s="1"/>
      <c r="Z598" s="1"/>
      <c r="AA598" s="1"/>
      <c r="AB598" s="1"/>
      <c r="AC598" s="1"/>
      <c r="AD598" s="1"/>
    </row>
    <row r="599" ht="12.75" customHeight="1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1"/>
      <c r="W599" s="1"/>
      <c r="X599" s="1"/>
      <c r="Y599" s="1"/>
      <c r="Z599" s="1"/>
      <c r="AA599" s="1"/>
      <c r="AB599" s="1"/>
      <c r="AC599" s="1"/>
      <c r="AD599" s="1"/>
    </row>
    <row r="600" ht="12.75" customHeight="1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1"/>
      <c r="W600" s="1"/>
      <c r="X600" s="1"/>
      <c r="Y600" s="1"/>
      <c r="Z600" s="1"/>
      <c r="AA600" s="1"/>
      <c r="AB600" s="1"/>
      <c r="AC600" s="1"/>
      <c r="AD600" s="1"/>
    </row>
    <row r="601" ht="12.75" customHeight="1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1"/>
      <c r="W601" s="1"/>
      <c r="X601" s="1"/>
      <c r="Y601" s="1"/>
      <c r="Z601" s="1"/>
      <c r="AA601" s="1"/>
      <c r="AB601" s="1"/>
      <c r="AC601" s="1"/>
      <c r="AD601" s="1"/>
    </row>
    <row r="602" ht="12.75" customHeight="1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1"/>
      <c r="W602" s="1"/>
      <c r="X602" s="1"/>
      <c r="Y602" s="1"/>
      <c r="Z602" s="1"/>
      <c r="AA602" s="1"/>
      <c r="AB602" s="1"/>
      <c r="AC602" s="1"/>
      <c r="AD602" s="1"/>
    </row>
    <row r="603" ht="12.75" customHeight="1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1"/>
      <c r="W603" s="1"/>
      <c r="X603" s="1"/>
      <c r="Y603" s="1"/>
      <c r="Z603" s="1"/>
      <c r="AA603" s="1"/>
      <c r="AB603" s="1"/>
      <c r="AC603" s="1"/>
      <c r="AD603" s="1"/>
    </row>
    <row r="604" ht="12.75" customHeight="1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1"/>
      <c r="W604" s="1"/>
      <c r="X604" s="1"/>
      <c r="Y604" s="1"/>
      <c r="Z604" s="1"/>
      <c r="AA604" s="1"/>
      <c r="AB604" s="1"/>
      <c r="AC604" s="1"/>
      <c r="AD604" s="1"/>
    </row>
    <row r="605" ht="12.75" customHeight="1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1"/>
      <c r="W605" s="1"/>
      <c r="X605" s="1"/>
      <c r="Y605" s="1"/>
      <c r="Z605" s="1"/>
      <c r="AA605" s="1"/>
      <c r="AB605" s="1"/>
      <c r="AC605" s="1"/>
      <c r="AD605" s="1"/>
    </row>
    <row r="606" ht="12.75" customHeight="1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1"/>
      <c r="W606" s="1"/>
      <c r="X606" s="1"/>
      <c r="Y606" s="1"/>
      <c r="Z606" s="1"/>
      <c r="AA606" s="1"/>
      <c r="AB606" s="1"/>
      <c r="AC606" s="1"/>
      <c r="AD606" s="1"/>
    </row>
    <row r="607" ht="12.75" customHeight="1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1"/>
      <c r="W607" s="1"/>
      <c r="X607" s="1"/>
      <c r="Y607" s="1"/>
      <c r="Z607" s="1"/>
      <c r="AA607" s="1"/>
      <c r="AB607" s="1"/>
      <c r="AC607" s="1"/>
      <c r="AD607" s="1"/>
    </row>
    <row r="608" ht="12.75" customHeight="1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1"/>
      <c r="W608" s="1"/>
      <c r="X608" s="1"/>
      <c r="Y608" s="1"/>
      <c r="Z608" s="1"/>
      <c r="AA608" s="1"/>
      <c r="AB608" s="1"/>
      <c r="AC608" s="1"/>
      <c r="AD608" s="1"/>
    </row>
    <row r="609" ht="12.75" customHeight="1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1"/>
      <c r="W609" s="1"/>
      <c r="X609" s="1"/>
      <c r="Y609" s="1"/>
      <c r="Z609" s="1"/>
      <c r="AA609" s="1"/>
      <c r="AB609" s="1"/>
      <c r="AC609" s="1"/>
      <c r="AD609" s="1"/>
    </row>
    <row r="610" ht="12.75" customHeight="1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1"/>
      <c r="W610" s="1"/>
      <c r="X610" s="1"/>
      <c r="Y610" s="1"/>
      <c r="Z610" s="1"/>
      <c r="AA610" s="1"/>
      <c r="AB610" s="1"/>
      <c r="AC610" s="1"/>
      <c r="AD610" s="1"/>
    </row>
    <row r="611" ht="12.75" customHeight="1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1"/>
      <c r="W611" s="1"/>
      <c r="X611" s="1"/>
      <c r="Y611" s="1"/>
      <c r="Z611" s="1"/>
      <c r="AA611" s="1"/>
      <c r="AB611" s="1"/>
      <c r="AC611" s="1"/>
      <c r="AD611" s="1"/>
    </row>
    <row r="612" ht="12.75" customHeight="1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1"/>
      <c r="W612" s="1"/>
      <c r="X612" s="1"/>
      <c r="Y612" s="1"/>
      <c r="Z612" s="1"/>
      <c r="AA612" s="1"/>
      <c r="AB612" s="1"/>
      <c r="AC612" s="1"/>
      <c r="AD612" s="1"/>
    </row>
    <row r="613" ht="12.75" customHeight="1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1"/>
      <c r="W613" s="1"/>
      <c r="X613" s="1"/>
      <c r="Y613" s="1"/>
      <c r="Z613" s="1"/>
      <c r="AA613" s="1"/>
      <c r="AB613" s="1"/>
      <c r="AC613" s="1"/>
      <c r="AD613" s="1"/>
    </row>
    <row r="614" ht="12.75" customHeight="1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1"/>
      <c r="W614" s="1"/>
      <c r="X614" s="1"/>
      <c r="Y614" s="1"/>
      <c r="Z614" s="1"/>
      <c r="AA614" s="1"/>
      <c r="AB614" s="1"/>
      <c r="AC614" s="1"/>
      <c r="AD614" s="1"/>
    </row>
    <row r="615" ht="12.75" customHeight="1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1"/>
      <c r="W615" s="1"/>
      <c r="X615" s="1"/>
      <c r="Y615" s="1"/>
      <c r="Z615" s="1"/>
      <c r="AA615" s="1"/>
      <c r="AB615" s="1"/>
      <c r="AC615" s="1"/>
      <c r="AD615" s="1"/>
    </row>
    <row r="616" ht="12.75" customHeight="1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1"/>
      <c r="W616" s="1"/>
      <c r="X616" s="1"/>
      <c r="Y616" s="1"/>
      <c r="Z616" s="1"/>
      <c r="AA616" s="1"/>
      <c r="AB616" s="1"/>
      <c r="AC616" s="1"/>
      <c r="AD616" s="1"/>
    </row>
    <row r="617" ht="12.75" customHeight="1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1"/>
      <c r="W617" s="1"/>
      <c r="X617" s="1"/>
      <c r="Y617" s="1"/>
      <c r="Z617" s="1"/>
      <c r="AA617" s="1"/>
      <c r="AB617" s="1"/>
      <c r="AC617" s="1"/>
      <c r="AD617" s="1"/>
    </row>
    <row r="618" ht="12.75" customHeight="1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1"/>
      <c r="W618" s="1"/>
      <c r="X618" s="1"/>
      <c r="Y618" s="1"/>
      <c r="Z618" s="1"/>
      <c r="AA618" s="1"/>
      <c r="AB618" s="1"/>
      <c r="AC618" s="1"/>
      <c r="AD618" s="1"/>
    </row>
    <row r="619" ht="12.75" customHeight="1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1"/>
      <c r="W619" s="1"/>
      <c r="X619" s="1"/>
      <c r="Y619" s="1"/>
      <c r="Z619" s="1"/>
      <c r="AA619" s="1"/>
      <c r="AB619" s="1"/>
      <c r="AC619" s="1"/>
      <c r="AD619" s="1"/>
    </row>
    <row r="620" ht="12.75" customHeight="1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1"/>
      <c r="W620" s="1"/>
      <c r="X620" s="1"/>
      <c r="Y620" s="1"/>
      <c r="Z620" s="1"/>
      <c r="AA620" s="1"/>
      <c r="AB620" s="1"/>
      <c r="AC620" s="1"/>
      <c r="AD620" s="1"/>
    </row>
    <row r="621" ht="12.75" customHeight="1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1"/>
      <c r="W621" s="1"/>
      <c r="X621" s="1"/>
      <c r="Y621" s="1"/>
      <c r="Z621" s="1"/>
      <c r="AA621" s="1"/>
      <c r="AB621" s="1"/>
      <c r="AC621" s="1"/>
      <c r="AD621" s="1"/>
    </row>
    <row r="622" ht="12.75" customHeight="1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1"/>
      <c r="W622" s="1"/>
      <c r="X622" s="1"/>
      <c r="Y622" s="1"/>
      <c r="Z622" s="1"/>
      <c r="AA622" s="1"/>
      <c r="AB622" s="1"/>
      <c r="AC622" s="1"/>
      <c r="AD622" s="1"/>
    </row>
    <row r="623" ht="12.75" customHeight="1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1"/>
      <c r="W623" s="1"/>
      <c r="X623" s="1"/>
      <c r="Y623" s="1"/>
      <c r="Z623" s="1"/>
      <c r="AA623" s="1"/>
      <c r="AB623" s="1"/>
      <c r="AC623" s="1"/>
      <c r="AD623" s="1"/>
    </row>
    <row r="624" ht="12.75" customHeight="1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1"/>
      <c r="W624" s="1"/>
      <c r="X624" s="1"/>
      <c r="Y624" s="1"/>
      <c r="Z624" s="1"/>
      <c r="AA624" s="1"/>
      <c r="AB624" s="1"/>
      <c r="AC624" s="1"/>
      <c r="AD624" s="1"/>
    </row>
    <row r="625" ht="12.75" customHeight="1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1"/>
      <c r="W625" s="1"/>
      <c r="X625" s="1"/>
      <c r="Y625" s="1"/>
      <c r="Z625" s="1"/>
      <c r="AA625" s="1"/>
      <c r="AB625" s="1"/>
      <c r="AC625" s="1"/>
      <c r="AD625" s="1"/>
    </row>
    <row r="626" ht="12.75" customHeight="1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1"/>
      <c r="W626" s="1"/>
      <c r="X626" s="1"/>
      <c r="Y626" s="1"/>
      <c r="Z626" s="1"/>
      <c r="AA626" s="1"/>
      <c r="AB626" s="1"/>
      <c r="AC626" s="1"/>
      <c r="AD626" s="1"/>
    </row>
    <row r="627" ht="12.75" customHeight="1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1"/>
      <c r="W627" s="1"/>
      <c r="X627" s="1"/>
      <c r="Y627" s="1"/>
      <c r="Z627" s="1"/>
      <c r="AA627" s="1"/>
      <c r="AB627" s="1"/>
      <c r="AC627" s="1"/>
      <c r="AD627" s="1"/>
    </row>
    <row r="628" ht="12.75" customHeight="1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1"/>
      <c r="W628" s="1"/>
      <c r="X628" s="1"/>
      <c r="Y628" s="1"/>
      <c r="Z628" s="1"/>
      <c r="AA628" s="1"/>
      <c r="AB628" s="1"/>
      <c r="AC628" s="1"/>
      <c r="AD628" s="1"/>
    </row>
    <row r="629" ht="12.75" customHeight="1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1"/>
      <c r="W629" s="1"/>
      <c r="X629" s="1"/>
      <c r="Y629" s="1"/>
      <c r="Z629" s="1"/>
      <c r="AA629" s="1"/>
      <c r="AB629" s="1"/>
      <c r="AC629" s="1"/>
      <c r="AD629" s="1"/>
    </row>
    <row r="630" ht="12.75" customHeight="1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1"/>
      <c r="W630" s="1"/>
      <c r="X630" s="1"/>
      <c r="Y630" s="1"/>
      <c r="Z630" s="1"/>
      <c r="AA630" s="1"/>
      <c r="AB630" s="1"/>
      <c r="AC630" s="1"/>
      <c r="AD630" s="1"/>
    </row>
    <row r="631" ht="12.75" customHeight="1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1"/>
      <c r="W631" s="1"/>
      <c r="X631" s="1"/>
      <c r="Y631" s="1"/>
      <c r="Z631" s="1"/>
      <c r="AA631" s="1"/>
      <c r="AB631" s="1"/>
      <c r="AC631" s="1"/>
      <c r="AD631" s="1"/>
    </row>
    <row r="632" ht="12.75" customHeight="1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1"/>
      <c r="W632" s="1"/>
      <c r="X632" s="1"/>
      <c r="Y632" s="1"/>
      <c r="Z632" s="1"/>
      <c r="AA632" s="1"/>
      <c r="AB632" s="1"/>
      <c r="AC632" s="1"/>
      <c r="AD632" s="1"/>
    </row>
    <row r="633" ht="12.75" customHeight="1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1"/>
      <c r="W633" s="1"/>
      <c r="X633" s="1"/>
      <c r="Y633" s="1"/>
      <c r="Z633" s="1"/>
      <c r="AA633" s="1"/>
      <c r="AB633" s="1"/>
      <c r="AC633" s="1"/>
      <c r="AD633" s="1"/>
    </row>
    <row r="634" ht="12.75" customHeight="1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1"/>
      <c r="W634" s="1"/>
      <c r="X634" s="1"/>
      <c r="Y634" s="1"/>
      <c r="Z634" s="1"/>
      <c r="AA634" s="1"/>
      <c r="AB634" s="1"/>
      <c r="AC634" s="1"/>
      <c r="AD634" s="1"/>
    </row>
    <row r="635" ht="12.75" customHeight="1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1"/>
      <c r="W635" s="1"/>
      <c r="X635" s="1"/>
      <c r="Y635" s="1"/>
      <c r="Z635" s="1"/>
      <c r="AA635" s="1"/>
      <c r="AB635" s="1"/>
      <c r="AC635" s="1"/>
      <c r="AD635" s="1"/>
    </row>
    <row r="636" ht="12.75" customHeight="1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1"/>
      <c r="W636" s="1"/>
      <c r="X636" s="1"/>
      <c r="Y636" s="1"/>
      <c r="Z636" s="1"/>
      <c r="AA636" s="1"/>
      <c r="AB636" s="1"/>
      <c r="AC636" s="1"/>
      <c r="AD636" s="1"/>
    </row>
    <row r="637" ht="12.75" customHeight="1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1"/>
      <c r="W637" s="1"/>
      <c r="X637" s="1"/>
      <c r="Y637" s="1"/>
      <c r="Z637" s="1"/>
      <c r="AA637" s="1"/>
      <c r="AB637" s="1"/>
      <c r="AC637" s="1"/>
      <c r="AD637" s="1"/>
    </row>
    <row r="638" ht="12.75" customHeight="1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1"/>
      <c r="W638" s="1"/>
      <c r="X638" s="1"/>
      <c r="Y638" s="1"/>
      <c r="Z638" s="1"/>
      <c r="AA638" s="1"/>
      <c r="AB638" s="1"/>
      <c r="AC638" s="1"/>
      <c r="AD638" s="1"/>
    </row>
    <row r="639" ht="12.75" customHeight="1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1"/>
      <c r="W639" s="1"/>
      <c r="X639" s="1"/>
      <c r="Y639" s="1"/>
      <c r="Z639" s="1"/>
      <c r="AA639" s="1"/>
      <c r="AB639" s="1"/>
      <c r="AC639" s="1"/>
      <c r="AD639" s="1"/>
    </row>
    <row r="640" ht="12.75" customHeight="1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1"/>
      <c r="W640" s="1"/>
      <c r="X640" s="1"/>
      <c r="Y640" s="1"/>
      <c r="Z640" s="1"/>
      <c r="AA640" s="1"/>
      <c r="AB640" s="1"/>
      <c r="AC640" s="1"/>
      <c r="AD640" s="1"/>
    </row>
    <row r="641" ht="12.75" customHeight="1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1"/>
      <c r="W641" s="1"/>
      <c r="X641" s="1"/>
      <c r="Y641" s="1"/>
      <c r="Z641" s="1"/>
      <c r="AA641" s="1"/>
      <c r="AB641" s="1"/>
      <c r="AC641" s="1"/>
      <c r="AD641" s="1"/>
    </row>
    <row r="642" ht="12.75" customHeight="1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1"/>
      <c r="W642" s="1"/>
      <c r="X642" s="1"/>
      <c r="Y642" s="1"/>
      <c r="Z642" s="1"/>
      <c r="AA642" s="1"/>
      <c r="AB642" s="1"/>
      <c r="AC642" s="1"/>
      <c r="AD642" s="1"/>
    </row>
    <row r="643" ht="12.75" customHeight="1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1"/>
      <c r="W643" s="1"/>
      <c r="X643" s="1"/>
      <c r="Y643" s="1"/>
      <c r="Z643" s="1"/>
      <c r="AA643" s="1"/>
      <c r="AB643" s="1"/>
      <c r="AC643" s="1"/>
      <c r="AD643" s="1"/>
    </row>
    <row r="644" ht="12.75" customHeight="1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1"/>
      <c r="W644" s="1"/>
      <c r="X644" s="1"/>
      <c r="Y644" s="1"/>
      <c r="Z644" s="1"/>
      <c r="AA644" s="1"/>
      <c r="AB644" s="1"/>
      <c r="AC644" s="1"/>
      <c r="AD644" s="1"/>
    </row>
    <row r="645" ht="12.75" customHeight="1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1"/>
      <c r="W645" s="1"/>
      <c r="X645" s="1"/>
      <c r="Y645" s="1"/>
      <c r="Z645" s="1"/>
      <c r="AA645" s="1"/>
      <c r="AB645" s="1"/>
      <c r="AC645" s="1"/>
      <c r="AD645" s="1"/>
    </row>
    <row r="646" ht="12.75" customHeight="1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1"/>
      <c r="W646" s="1"/>
      <c r="X646" s="1"/>
      <c r="Y646" s="1"/>
      <c r="Z646" s="1"/>
      <c r="AA646" s="1"/>
      <c r="AB646" s="1"/>
      <c r="AC646" s="1"/>
      <c r="AD646" s="1"/>
    </row>
    <row r="647" ht="12.75" customHeight="1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1"/>
      <c r="W647" s="1"/>
      <c r="X647" s="1"/>
      <c r="Y647" s="1"/>
      <c r="Z647" s="1"/>
      <c r="AA647" s="1"/>
      <c r="AB647" s="1"/>
      <c r="AC647" s="1"/>
      <c r="AD647" s="1"/>
    </row>
    <row r="648" ht="12.75" customHeight="1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1"/>
      <c r="W648" s="1"/>
      <c r="X648" s="1"/>
      <c r="Y648" s="1"/>
      <c r="Z648" s="1"/>
      <c r="AA648" s="1"/>
      <c r="AB648" s="1"/>
      <c r="AC648" s="1"/>
      <c r="AD648" s="1"/>
    </row>
    <row r="649" ht="12.75" customHeight="1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1"/>
      <c r="W649" s="1"/>
      <c r="X649" s="1"/>
      <c r="Y649" s="1"/>
      <c r="Z649" s="1"/>
      <c r="AA649" s="1"/>
      <c r="AB649" s="1"/>
      <c r="AC649" s="1"/>
      <c r="AD649" s="1"/>
    </row>
    <row r="650" ht="12.75" customHeight="1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1"/>
      <c r="W650" s="1"/>
      <c r="X650" s="1"/>
      <c r="Y650" s="1"/>
      <c r="Z650" s="1"/>
      <c r="AA650" s="1"/>
      <c r="AB650" s="1"/>
      <c r="AC650" s="1"/>
      <c r="AD650" s="1"/>
    </row>
    <row r="651" ht="12.75" customHeight="1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1"/>
      <c r="W651" s="1"/>
      <c r="X651" s="1"/>
      <c r="Y651" s="1"/>
      <c r="Z651" s="1"/>
      <c r="AA651" s="1"/>
      <c r="AB651" s="1"/>
      <c r="AC651" s="1"/>
      <c r="AD651" s="1"/>
    </row>
    <row r="652" ht="12.75" customHeight="1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1"/>
      <c r="W652" s="1"/>
      <c r="X652" s="1"/>
      <c r="Y652" s="1"/>
      <c r="Z652" s="1"/>
      <c r="AA652" s="1"/>
      <c r="AB652" s="1"/>
      <c r="AC652" s="1"/>
      <c r="AD652" s="1"/>
    </row>
    <row r="653" ht="12.75" customHeight="1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1"/>
      <c r="W653" s="1"/>
      <c r="X653" s="1"/>
      <c r="Y653" s="1"/>
      <c r="Z653" s="1"/>
      <c r="AA653" s="1"/>
      <c r="AB653" s="1"/>
      <c r="AC653" s="1"/>
      <c r="AD653" s="1"/>
    </row>
    <row r="654" ht="12.75" customHeight="1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1"/>
      <c r="W654" s="1"/>
      <c r="X654" s="1"/>
      <c r="Y654" s="1"/>
      <c r="Z654" s="1"/>
      <c r="AA654" s="1"/>
      <c r="AB654" s="1"/>
      <c r="AC654" s="1"/>
      <c r="AD654" s="1"/>
    </row>
    <row r="655" ht="12.75" customHeight="1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1"/>
      <c r="W655" s="1"/>
      <c r="X655" s="1"/>
      <c r="Y655" s="1"/>
      <c r="Z655" s="1"/>
      <c r="AA655" s="1"/>
      <c r="AB655" s="1"/>
      <c r="AC655" s="1"/>
      <c r="AD655" s="1"/>
    </row>
    <row r="656" ht="12.75" customHeight="1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1"/>
      <c r="W656" s="1"/>
      <c r="X656" s="1"/>
      <c r="Y656" s="1"/>
      <c r="Z656" s="1"/>
      <c r="AA656" s="1"/>
      <c r="AB656" s="1"/>
      <c r="AC656" s="1"/>
      <c r="AD656" s="1"/>
    </row>
    <row r="657" ht="12.75" customHeight="1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1"/>
      <c r="W657" s="1"/>
      <c r="X657" s="1"/>
      <c r="Y657" s="1"/>
      <c r="Z657" s="1"/>
      <c r="AA657" s="1"/>
      <c r="AB657" s="1"/>
      <c r="AC657" s="1"/>
      <c r="AD657" s="1"/>
    </row>
    <row r="658" ht="12.75" customHeight="1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1"/>
      <c r="W658" s="1"/>
      <c r="X658" s="1"/>
      <c r="Y658" s="1"/>
      <c r="Z658" s="1"/>
      <c r="AA658" s="1"/>
      <c r="AB658" s="1"/>
      <c r="AC658" s="1"/>
      <c r="AD658" s="1"/>
    </row>
    <row r="659" ht="12.75" customHeight="1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1"/>
      <c r="W659" s="1"/>
      <c r="X659" s="1"/>
      <c r="Y659" s="1"/>
      <c r="Z659" s="1"/>
      <c r="AA659" s="1"/>
      <c r="AB659" s="1"/>
      <c r="AC659" s="1"/>
      <c r="AD659" s="1"/>
    </row>
    <row r="660" ht="12.75" customHeight="1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1"/>
      <c r="W660" s="1"/>
      <c r="X660" s="1"/>
      <c r="Y660" s="1"/>
      <c r="Z660" s="1"/>
      <c r="AA660" s="1"/>
      <c r="AB660" s="1"/>
      <c r="AC660" s="1"/>
      <c r="AD660" s="1"/>
    </row>
    <row r="661" ht="12.75" customHeight="1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1"/>
      <c r="W661" s="1"/>
      <c r="X661" s="1"/>
      <c r="Y661" s="1"/>
      <c r="Z661" s="1"/>
      <c r="AA661" s="1"/>
      <c r="AB661" s="1"/>
      <c r="AC661" s="1"/>
      <c r="AD661" s="1"/>
    </row>
    <row r="662" ht="12.75" customHeight="1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1"/>
      <c r="W662" s="1"/>
      <c r="X662" s="1"/>
      <c r="Y662" s="1"/>
      <c r="Z662" s="1"/>
      <c r="AA662" s="1"/>
      <c r="AB662" s="1"/>
      <c r="AC662" s="1"/>
      <c r="AD662" s="1"/>
    </row>
    <row r="663" ht="12.75" customHeight="1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1"/>
      <c r="W663" s="1"/>
      <c r="X663" s="1"/>
      <c r="Y663" s="1"/>
      <c r="Z663" s="1"/>
      <c r="AA663" s="1"/>
      <c r="AB663" s="1"/>
      <c r="AC663" s="1"/>
      <c r="AD663" s="1"/>
    </row>
    <row r="664" ht="12.75" customHeight="1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1"/>
      <c r="W664" s="1"/>
      <c r="X664" s="1"/>
      <c r="Y664" s="1"/>
      <c r="Z664" s="1"/>
      <c r="AA664" s="1"/>
      <c r="AB664" s="1"/>
      <c r="AC664" s="1"/>
      <c r="AD664" s="1"/>
    </row>
    <row r="665" ht="12.75" customHeight="1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1"/>
      <c r="W665" s="1"/>
      <c r="X665" s="1"/>
      <c r="Y665" s="1"/>
      <c r="Z665" s="1"/>
      <c r="AA665" s="1"/>
      <c r="AB665" s="1"/>
      <c r="AC665" s="1"/>
      <c r="AD665" s="1"/>
    </row>
    <row r="666" ht="12.75" customHeight="1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1"/>
      <c r="W666" s="1"/>
      <c r="X666" s="1"/>
      <c r="Y666" s="1"/>
      <c r="Z666" s="1"/>
      <c r="AA666" s="1"/>
      <c r="AB666" s="1"/>
      <c r="AC666" s="1"/>
      <c r="AD666" s="1"/>
    </row>
    <row r="667" ht="12.75" customHeight="1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1"/>
      <c r="W667" s="1"/>
      <c r="X667" s="1"/>
      <c r="Y667" s="1"/>
      <c r="Z667" s="1"/>
      <c r="AA667" s="1"/>
      <c r="AB667" s="1"/>
      <c r="AC667" s="1"/>
      <c r="AD667" s="1"/>
    </row>
    <row r="668" ht="12.75" customHeight="1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1"/>
      <c r="W668" s="1"/>
      <c r="X668" s="1"/>
      <c r="Y668" s="1"/>
      <c r="Z668" s="1"/>
      <c r="AA668" s="1"/>
      <c r="AB668" s="1"/>
      <c r="AC668" s="1"/>
      <c r="AD668" s="1"/>
    </row>
    <row r="669" ht="12.75" customHeight="1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1"/>
      <c r="W669" s="1"/>
      <c r="X669" s="1"/>
      <c r="Y669" s="1"/>
      <c r="Z669" s="1"/>
      <c r="AA669" s="1"/>
      <c r="AB669" s="1"/>
      <c r="AC669" s="1"/>
      <c r="AD669" s="1"/>
    </row>
    <row r="670" ht="12.75" customHeight="1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1"/>
      <c r="W670" s="1"/>
      <c r="X670" s="1"/>
      <c r="Y670" s="1"/>
      <c r="Z670" s="1"/>
      <c r="AA670" s="1"/>
      <c r="AB670" s="1"/>
      <c r="AC670" s="1"/>
      <c r="AD670" s="1"/>
    </row>
    <row r="671" ht="12.75" customHeight="1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1"/>
      <c r="W671" s="1"/>
      <c r="X671" s="1"/>
      <c r="Y671" s="1"/>
      <c r="Z671" s="1"/>
      <c r="AA671" s="1"/>
      <c r="AB671" s="1"/>
      <c r="AC671" s="1"/>
      <c r="AD671" s="1"/>
    </row>
    <row r="672" ht="12.75" customHeight="1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1"/>
      <c r="W672" s="1"/>
      <c r="X672" s="1"/>
      <c r="Y672" s="1"/>
      <c r="Z672" s="1"/>
      <c r="AA672" s="1"/>
      <c r="AB672" s="1"/>
      <c r="AC672" s="1"/>
      <c r="AD672" s="1"/>
    </row>
    <row r="673" ht="12.75" customHeight="1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1"/>
      <c r="W673" s="1"/>
      <c r="X673" s="1"/>
      <c r="Y673" s="1"/>
      <c r="Z673" s="1"/>
      <c r="AA673" s="1"/>
      <c r="AB673" s="1"/>
      <c r="AC673" s="1"/>
      <c r="AD673" s="1"/>
    </row>
    <row r="674" ht="12.75" customHeight="1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1"/>
      <c r="W674" s="1"/>
      <c r="X674" s="1"/>
      <c r="Y674" s="1"/>
      <c r="Z674" s="1"/>
      <c r="AA674" s="1"/>
      <c r="AB674" s="1"/>
      <c r="AC674" s="1"/>
      <c r="AD674" s="1"/>
    </row>
    <row r="675" ht="12.75" customHeight="1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1"/>
      <c r="W675" s="1"/>
      <c r="X675" s="1"/>
      <c r="Y675" s="1"/>
      <c r="Z675" s="1"/>
      <c r="AA675" s="1"/>
      <c r="AB675" s="1"/>
      <c r="AC675" s="1"/>
      <c r="AD675" s="1"/>
    </row>
    <row r="676" ht="12.75" customHeight="1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1"/>
      <c r="W676" s="1"/>
      <c r="X676" s="1"/>
      <c r="Y676" s="1"/>
      <c r="Z676" s="1"/>
      <c r="AA676" s="1"/>
      <c r="AB676" s="1"/>
      <c r="AC676" s="1"/>
      <c r="AD676" s="1"/>
    </row>
    <row r="677" ht="12.75" customHeight="1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1"/>
      <c r="W677" s="1"/>
      <c r="X677" s="1"/>
      <c r="Y677" s="1"/>
      <c r="Z677" s="1"/>
      <c r="AA677" s="1"/>
      <c r="AB677" s="1"/>
      <c r="AC677" s="1"/>
      <c r="AD677" s="1"/>
    </row>
    <row r="678" ht="12.75" customHeight="1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1"/>
      <c r="W678" s="1"/>
      <c r="X678" s="1"/>
      <c r="Y678" s="1"/>
      <c r="Z678" s="1"/>
      <c r="AA678" s="1"/>
      <c r="AB678" s="1"/>
      <c r="AC678" s="1"/>
      <c r="AD678" s="1"/>
    </row>
    <row r="679" ht="12.75" customHeight="1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1"/>
      <c r="W679" s="1"/>
      <c r="X679" s="1"/>
      <c r="Y679" s="1"/>
      <c r="Z679" s="1"/>
      <c r="AA679" s="1"/>
      <c r="AB679" s="1"/>
      <c r="AC679" s="1"/>
      <c r="AD679" s="1"/>
    </row>
    <row r="680" ht="12.75" customHeight="1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1"/>
      <c r="W680" s="1"/>
      <c r="X680" s="1"/>
      <c r="Y680" s="1"/>
      <c r="Z680" s="1"/>
      <c r="AA680" s="1"/>
      <c r="AB680" s="1"/>
      <c r="AC680" s="1"/>
      <c r="AD680" s="1"/>
    </row>
    <row r="681" ht="12.75" customHeight="1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1"/>
      <c r="W681" s="1"/>
      <c r="X681" s="1"/>
      <c r="Y681" s="1"/>
      <c r="Z681" s="1"/>
      <c r="AA681" s="1"/>
      <c r="AB681" s="1"/>
      <c r="AC681" s="1"/>
      <c r="AD681" s="1"/>
    </row>
    <row r="682" ht="12.75" customHeight="1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1"/>
      <c r="W682" s="1"/>
      <c r="X682" s="1"/>
      <c r="Y682" s="1"/>
      <c r="Z682" s="1"/>
      <c r="AA682" s="1"/>
      <c r="AB682" s="1"/>
      <c r="AC682" s="1"/>
      <c r="AD682" s="1"/>
    </row>
    <row r="683" ht="12.75" customHeight="1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1"/>
      <c r="W683" s="1"/>
      <c r="X683" s="1"/>
      <c r="Y683" s="1"/>
      <c r="Z683" s="1"/>
      <c r="AA683" s="1"/>
      <c r="AB683" s="1"/>
      <c r="AC683" s="1"/>
      <c r="AD683" s="1"/>
    </row>
    <row r="684" ht="12.75" customHeight="1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1"/>
      <c r="W684" s="1"/>
      <c r="X684" s="1"/>
      <c r="Y684" s="1"/>
      <c r="Z684" s="1"/>
      <c r="AA684" s="1"/>
      <c r="AB684" s="1"/>
      <c r="AC684" s="1"/>
      <c r="AD684" s="1"/>
    </row>
    <row r="685" ht="12.75" customHeight="1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1"/>
      <c r="W685" s="1"/>
      <c r="X685" s="1"/>
      <c r="Y685" s="1"/>
      <c r="Z685" s="1"/>
      <c r="AA685" s="1"/>
      <c r="AB685" s="1"/>
      <c r="AC685" s="1"/>
      <c r="AD685" s="1"/>
    </row>
    <row r="686" ht="12.75" customHeight="1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1"/>
      <c r="W686" s="1"/>
      <c r="X686" s="1"/>
      <c r="Y686" s="1"/>
      <c r="Z686" s="1"/>
      <c r="AA686" s="1"/>
      <c r="AB686" s="1"/>
      <c r="AC686" s="1"/>
      <c r="AD686" s="1"/>
    </row>
    <row r="687" ht="12.75" customHeight="1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1"/>
      <c r="W687" s="1"/>
      <c r="X687" s="1"/>
      <c r="Y687" s="1"/>
      <c r="Z687" s="1"/>
      <c r="AA687" s="1"/>
      <c r="AB687" s="1"/>
      <c r="AC687" s="1"/>
      <c r="AD687" s="1"/>
    </row>
    <row r="688" ht="12.75" customHeight="1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1"/>
      <c r="W688" s="1"/>
      <c r="X688" s="1"/>
      <c r="Y688" s="1"/>
      <c r="Z688" s="1"/>
      <c r="AA688" s="1"/>
      <c r="AB688" s="1"/>
      <c r="AC688" s="1"/>
      <c r="AD688" s="1"/>
    </row>
    <row r="689" ht="12.75" customHeight="1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1"/>
      <c r="W689" s="1"/>
      <c r="X689" s="1"/>
      <c r="Y689" s="1"/>
      <c r="Z689" s="1"/>
      <c r="AA689" s="1"/>
      <c r="AB689" s="1"/>
      <c r="AC689" s="1"/>
      <c r="AD689" s="1"/>
    </row>
    <row r="690" ht="12.75" customHeight="1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1"/>
      <c r="W690" s="1"/>
      <c r="X690" s="1"/>
      <c r="Y690" s="1"/>
      <c r="Z690" s="1"/>
      <c r="AA690" s="1"/>
      <c r="AB690" s="1"/>
      <c r="AC690" s="1"/>
      <c r="AD690" s="1"/>
    </row>
    <row r="691" ht="12.75" customHeight="1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1"/>
      <c r="W691" s="1"/>
      <c r="X691" s="1"/>
      <c r="Y691" s="1"/>
      <c r="Z691" s="1"/>
      <c r="AA691" s="1"/>
      <c r="AB691" s="1"/>
      <c r="AC691" s="1"/>
      <c r="AD691" s="1"/>
    </row>
    <row r="692" ht="12.75" customHeight="1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1"/>
      <c r="W692" s="1"/>
      <c r="X692" s="1"/>
      <c r="Y692" s="1"/>
      <c r="Z692" s="1"/>
      <c r="AA692" s="1"/>
      <c r="AB692" s="1"/>
      <c r="AC692" s="1"/>
      <c r="AD692" s="1"/>
    </row>
    <row r="693" ht="12.75" customHeight="1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1"/>
      <c r="W693" s="1"/>
      <c r="X693" s="1"/>
      <c r="Y693" s="1"/>
      <c r="Z693" s="1"/>
      <c r="AA693" s="1"/>
      <c r="AB693" s="1"/>
      <c r="AC693" s="1"/>
      <c r="AD693" s="1"/>
    </row>
    <row r="694" ht="12.75" customHeight="1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1"/>
      <c r="W694" s="1"/>
      <c r="X694" s="1"/>
      <c r="Y694" s="1"/>
      <c r="Z694" s="1"/>
      <c r="AA694" s="1"/>
      <c r="AB694" s="1"/>
      <c r="AC694" s="1"/>
      <c r="AD694" s="1"/>
    </row>
    <row r="695" ht="12.75" customHeight="1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1"/>
      <c r="W695" s="1"/>
      <c r="X695" s="1"/>
      <c r="Y695" s="1"/>
      <c r="Z695" s="1"/>
      <c r="AA695" s="1"/>
      <c r="AB695" s="1"/>
      <c r="AC695" s="1"/>
      <c r="AD695" s="1"/>
    </row>
    <row r="696" ht="12.75" customHeight="1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1"/>
      <c r="W696" s="1"/>
      <c r="X696" s="1"/>
      <c r="Y696" s="1"/>
      <c r="Z696" s="1"/>
      <c r="AA696" s="1"/>
      <c r="AB696" s="1"/>
      <c r="AC696" s="1"/>
      <c r="AD696" s="1"/>
    </row>
    <row r="697" ht="12.75" customHeight="1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1"/>
      <c r="W697" s="1"/>
      <c r="X697" s="1"/>
      <c r="Y697" s="1"/>
      <c r="Z697" s="1"/>
      <c r="AA697" s="1"/>
      <c r="AB697" s="1"/>
      <c r="AC697" s="1"/>
      <c r="AD697" s="1"/>
    </row>
    <row r="698" ht="12.75" customHeight="1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1"/>
      <c r="W698" s="1"/>
      <c r="X698" s="1"/>
      <c r="Y698" s="1"/>
      <c r="Z698" s="1"/>
      <c r="AA698" s="1"/>
      <c r="AB698" s="1"/>
      <c r="AC698" s="1"/>
      <c r="AD698" s="1"/>
    </row>
    <row r="699" ht="12.75" customHeight="1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1"/>
      <c r="W699" s="1"/>
      <c r="X699" s="1"/>
      <c r="Y699" s="1"/>
      <c r="Z699" s="1"/>
      <c r="AA699" s="1"/>
      <c r="AB699" s="1"/>
      <c r="AC699" s="1"/>
      <c r="AD699" s="1"/>
    </row>
    <row r="700" ht="12.75" customHeight="1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1"/>
      <c r="W700" s="1"/>
      <c r="X700" s="1"/>
      <c r="Y700" s="1"/>
      <c r="Z700" s="1"/>
      <c r="AA700" s="1"/>
      <c r="AB700" s="1"/>
      <c r="AC700" s="1"/>
      <c r="AD700" s="1"/>
    </row>
    <row r="701" ht="12.75" customHeight="1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1"/>
      <c r="W701" s="1"/>
      <c r="X701" s="1"/>
      <c r="Y701" s="1"/>
      <c r="Z701" s="1"/>
      <c r="AA701" s="1"/>
      <c r="AB701" s="1"/>
      <c r="AC701" s="1"/>
      <c r="AD701" s="1"/>
    </row>
    <row r="702" ht="12.75" customHeight="1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1"/>
      <c r="W702" s="1"/>
      <c r="X702" s="1"/>
      <c r="Y702" s="1"/>
      <c r="Z702" s="1"/>
      <c r="AA702" s="1"/>
      <c r="AB702" s="1"/>
      <c r="AC702" s="1"/>
      <c r="AD702" s="1"/>
    </row>
    <row r="703" ht="12.75" customHeight="1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1"/>
      <c r="W703" s="1"/>
      <c r="X703" s="1"/>
      <c r="Y703" s="1"/>
      <c r="Z703" s="1"/>
      <c r="AA703" s="1"/>
      <c r="AB703" s="1"/>
      <c r="AC703" s="1"/>
      <c r="AD703" s="1"/>
    </row>
    <row r="704" ht="12.75" customHeight="1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1"/>
      <c r="W704" s="1"/>
      <c r="X704" s="1"/>
      <c r="Y704" s="1"/>
      <c r="Z704" s="1"/>
      <c r="AA704" s="1"/>
      <c r="AB704" s="1"/>
      <c r="AC704" s="1"/>
      <c r="AD704" s="1"/>
    </row>
    <row r="705" ht="12.75" customHeight="1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1"/>
      <c r="W705" s="1"/>
      <c r="X705" s="1"/>
      <c r="Y705" s="1"/>
      <c r="Z705" s="1"/>
      <c r="AA705" s="1"/>
      <c r="AB705" s="1"/>
      <c r="AC705" s="1"/>
      <c r="AD705" s="1"/>
    </row>
    <row r="706" ht="12.75" customHeight="1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1"/>
      <c r="W706" s="1"/>
      <c r="X706" s="1"/>
      <c r="Y706" s="1"/>
      <c r="Z706" s="1"/>
      <c r="AA706" s="1"/>
      <c r="AB706" s="1"/>
      <c r="AC706" s="1"/>
      <c r="AD706" s="1"/>
    </row>
    <row r="707" ht="12.75" customHeight="1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1"/>
      <c r="W707" s="1"/>
      <c r="X707" s="1"/>
      <c r="Y707" s="1"/>
      <c r="Z707" s="1"/>
      <c r="AA707" s="1"/>
      <c r="AB707" s="1"/>
      <c r="AC707" s="1"/>
      <c r="AD707" s="1"/>
    </row>
    <row r="708" ht="12.75" customHeight="1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1"/>
      <c r="W708" s="1"/>
      <c r="X708" s="1"/>
      <c r="Y708" s="1"/>
      <c r="Z708" s="1"/>
      <c r="AA708" s="1"/>
      <c r="AB708" s="1"/>
      <c r="AC708" s="1"/>
      <c r="AD708" s="1"/>
    </row>
    <row r="709" ht="12.75" customHeight="1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1"/>
      <c r="W709" s="1"/>
      <c r="X709" s="1"/>
      <c r="Y709" s="1"/>
      <c r="Z709" s="1"/>
      <c r="AA709" s="1"/>
      <c r="AB709" s="1"/>
      <c r="AC709" s="1"/>
      <c r="AD709" s="1"/>
    </row>
    <row r="710" ht="12.75" customHeight="1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1"/>
      <c r="W710" s="1"/>
      <c r="X710" s="1"/>
      <c r="Y710" s="1"/>
      <c r="Z710" s="1"/>
      <c r="AA710" s="1"/>
      <c r="AB710" s="1"/>
      <c r="AC710" s="1"/>
      <c r="AD710" s="1"/>
    </row>
    <row r="711" ht="12.75" customHeight="1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1"/>
      <c r="W711" s="1"/>
      <c r="X711" s="1"/>
      <c r="Y711" s="1"/>
      <c r="Z711" s="1"/>
      <c r="AA711" s="1"/>
      <c r="AB711" s="1"/>
      <c r="AC711" s="1"/>
      <c r="AD711" s="1"/>
    </row>
    <row r="712" ht="12.75" customHeight="1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1"/>
      <c r="W712" s="1"/>
      <c r="X712" s="1"/>
      <c r="Y712" s="1"/>
      <c r="Z712" s="1"/>
      <c r="AA712" s="1"/>
      <c r="AB712" s="1"/>
      <c r="AC712" s="1"/>
      <c r="AD712" s="1"/>
    </row>
    <row r="713" ht="12.75" customHeight="1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1"/>
      <c r="W713" s="1"/>
      <c r="X713" s="1"/>
      <c r="Y713" s="1"/>
      <c r="Z713" s="1"/>
      <c r="AA713" s="1"/>
      <c r="AB713" s="1"/>
      <c r="AC713" s="1"/>
      <c r="AD713" s="1"/>
    </row>
    <row r="714" ht="12.75" customHeight="1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1"/>
      <c r="W714" s="1"/>
      <c r="X714" s="1"/>
      <c r="Y714" s="1"/>
      <c r="Z714" s="1"/>
      <c r="AA714" s="1"/>
      <c r="AB714" s="1"/>
      <c r="AC714" s="1"/>
      <c r="AD714" s="1"/>
    </row>
    <row r="715" ht="12.75" customHeight="1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1"/>
      <c r="W715" s="1"/>
      <c r="X715" s="1"/>
      <c r="Y715" s="1"/>
      <c r="Z715" s="1"/>
      <c r="AA715" s="1"/>
      <c r="AB715" s="1"/>
      <c r="AC715" s="1"/>
      <c r="AD715" s="1"/>
    </row>
    <row r="716" ht="12.75" customHeight="1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1"/>
      <c r="W716" s="1"/>
      <c r="X716" s="1"/>
      <c r="Y716" s="1"/>
      <c r="Z716" s="1"/>
      <c r="AA716" s="1"/>
      <c r="AB716" s="1"/>
      <c r="AC716" s="1"/>
      <c r="AD716" s="1"/>
    </row>
    <row r="717" ht="12.75" customHeight="1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1"/>
      <c r="W717" s="1"/>
      <c r="X717" s="1"/>
      <c r="Y717" s="1"/>
      <c r="Z717" s="1"/>
      <c r="AA717" s="1"/>
      <c r="AB717" s="1"/>
      <c r="AC717" s="1"/>
      <c r="AD717" s="1"/>
    </row>
    <row r="718" ht="12.75" customHeight="1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1"/>
      <c r="W718" s="1"/>
      <c r="X718" s="1"/>
      <c r="Y718" s="1"/>
      <c r="Z718" s="1"/>
      <c r="AA718" s="1"/>
      <c r="AB718" s="1"/>
      <c r="AC718" s="1"/>
      <c r="AD718" s="1"/>
    </row>
    <row r="719" ht="12.75" customHeight="1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1"/>
      <c r="W719" s="1"/>
      <c r="X719" s="1"/>
      <c r="Y719" s="1"/>
      <c r="Z719" s="1"/>
      <c r="AA719" s="1"/>
      <c r="AB719" s="1"/>
      <c r="AC719" s="1"/>
      <c r="AD719" s="1"/>
    </row>
    <row r="720" ht="12.75" customHeight="1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1"/>
      <c r="W720" s="1"/>
      <c r="X720" s="1"/>
      <c r="Y720" s="1"/>
      <c r="Z720" s="1"/>
      <c r="AA720" s="1"/>
      <c r="AB720" s="1"/>
      <c r="AC720" s="1"/>
      <c r="AD720" s="1"/>
    </row>
    <row r="721" ht="12.75" customHeight="1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1"/>
      <c r="W721" s="1"/>
      <c r="X721" s="1"/>
      <c r="Y721" s="1"/>
      <c r="Z721" s="1"/>
      <c r="AA721" s="1"/>
      <c r="AB721" s="1"/>
      <c r="AC721" s="1"/>
      <c r="AD721" s="1"/>
    </row>
    <row r="722" ht="12.75" customHeight="1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1"/>
      <c r="W722" s="1"/>
      <c r="X722" s="1"/>
      <c r="Y722" s="1"/>
      <c r="Z722" s="1"/>
      <c r="AA722" s="1"/>
      <c r="AB722" s="1"/>
      <c r="AC722" s="1"/>
      <c r="AD722" s="1"/>
    </row>
    <row r="723" ht="12.75" customHeight="1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1"/>
      <c r="W723" s="1"/>
      <c r="X723" s="1"/>
      <c r="Y723" s="1"/>
      <c r="Z723" s="1"/>
      <c r="AA723" s="1"/>
      <c r="AB723" s="1"/>
      <c r="AC723" s="1"/>
      <c r="AD723" s="1"/>
    </row>
    <row r="724" ht="12.75" customHeight="1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1"/>
      <c r="W724" s="1"/>
      <c r="X724" s="1"/>
      <c r="Y724" s="1"/>
      <c r="Z724" s="1"/>
      <c r="AA724" s="1"/>
      <c r="AB724" s="1"/>
      <c r="AC724" s="1"/>
      <c r="AD724" s="1"/>
    </row>
    <row r="725" ht="12.75" customHeight="1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1"/>
      <c r="W725" s="1"/>
      <c r="X725" s="1"/>
      <c r="Y725" s="1"/>
      <c r="Z725" s="1"/>
      <c r="AA725" s="1"/>
      <c r="AB725" s="1"/>
      <c r="AC725" s="1"/>
      <c r="AD725" s="1"/>
    </row>
    <row r="726" ht="12.75" customHeight="1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1"/>
      <c r="W726" s="1"/>
      <c r="X726" s="1"/>
      <c r="Y726" s="1"/>
      <c r="Z726" s="1"/>
      <c r="AA726" s="1"/>
      <c r="AB726" s="1"/>
      <c r="AC726" s="1"/>
      <c r="AD726" s="1"/>
    </row>
    <row r="727" ht="12.75" customHeight="1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1"/>
      <c r="W727" s="1"/>
      <c r="X727" s="1"/>
      <c r="Y727" s="1"/>
      <c r="Z727" s="1"/>
      <c r="AA727" s="1"/>
      <c r="AB727" s="1"/>
      <c r="AC727" s="1"/>
      <c r="AD727" s="1"/>
    </row>
    <row r="728" ht="12.75" customHeight="1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1"/>
      <c r="W728" s="1"/>
      <c r="X728" s="1"/>
      <c r="Y728" s="1"/>
      <c r="Z728" s="1"/>
      <c r="AA728" s="1"/>
      <c r="AB728" s="1"/>
      <c r="AC728" s="1"/>
      <c r="AD728" s="1"/>
    </row>
    <row r="729" ht="12.75" customHeight="1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1"/>
      <c r="W729" s="1"/>
      <c r="X729" s="1"/>
      <c r="Y729" s="1"/>
      <c r="Z729" s="1"/>
      <c r="AA729" s="1"/>
      <c r="AB729" s="1"/>
      <c r="AC729" s="1"/>
      <c r="AD729" s="1"/>
    </row>
    <row r="730" ht="12.75" customHeight="1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1"/>
      <c r="W730" s="1"/>
      <c r="X730" s="1"/>
      <c r="Y730" s="1"/>
      <c r="Z730" s="1"/>
      <c r="AA730" s="1"/>
      <c r="AB730" s="1"/>
      <c r="AC730" s="1"/>
      <c r="AD730" s="1"/>
    </row>
    <row r="731" ht="12.75" customHeight="1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1"/>
      <c r="W731" s="1"/>
      <c r="X731" s="1"/>
      <c r="Y731" s="1"/>
      <c r="Z731" s="1"/>
      <c r="AA731" s="1"/>
      <c r="AB731" s="1"/>
      <c r="AC731" s="1"/>
      <c r="AD731" s="1"/>
    </row>
    <row r="732" ht="12.75" customHeight="1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1"/>
      <c r="W732" s="1"/>
      <c r="X732" s="1"/>
      <c r="Y732" s="1"/>
      <c r="Z732" s="1"/>
      <c r="AA732" s="1"/>
      <c r="AB732" s="1"/>
      <c r="AC732" s="1"/>
      <c r="AD732" s="1"/>
    </row>
    <row r="733" ht="12.75" customHeight="1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1"/>
      <c r="W733" s="1"/>
      <c r="X733" s="1"/>
      <c r="Y733" s="1"/>
      <c r="Z733" s="1"/>
      <c r="AA733" s="1"/>
      <c r="AB733" s="1"/>
      <c r="AC733" s="1"/>
      <c r="AD733" s="1"/>
    </row>
    <row r="734" ht="12.75" customHeight="1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1"/>
      <c r="W734" s="1"/>
      <c r="X734" s="1"/>
      <c r="Y734" s="1"/>
      <c r="Z734" s="1"/>
      <c r="AA734" s="1"/>
      <c r="AB734" s="1"/>
      <c r="AC734" s="1"/>
      <c r="AD734" s="1"/>
    </row>
    <row r="735" ht="12.75" customHeight="1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1"/>
      <c r="W735" s="1"/>
      <c r="X735" s="1"/>
      <c r="Y735" s="1"/>
      <c r="Z735" s="1"/>
      <c r="AA735" s="1"/>
      <c r="AB735" s="1"/>
      <c r="AC735" s="1"/>
      <c r="AD735" s="1"/>
    </row>
    <row r="736" ht="12.75" customHeight="1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1"/>
      <c r="W736" s="1"/>
      <c r="X736" s="1"/>
      <c r="Y736" s="1"/>
      <c r="Z736" s="1"/>
      <c r="AA736" s="1"/>
      <c r="AB736" s="1"/>
      <c r="AC736" s="1"/>
      <c r="AD736" s="1"/>
    </row>
    <row r="737" ht="12.75" customHeight="1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1"/>
      <c r="W737" s="1"/>
      <c r="X737" s="1"/>
      <c r="Y737" s="1"/>
      <c r="Z737" s="1"/>
      <c r="AA737" s="1"/>
      <c r="AB737" s="1"/>
      <c r="AC737" s="1"/>
      <c r="AD737" s="1"/>
    </row>
    <row r="738" ht="12.75" customHeight="1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1"/>
      <c r="W738" s="1"/>
      <c r="X738" s="1"/>
      <c r="Y738" s="1"/>
      <c r="Z738" s="1"/>
      <c r="AA738" s="1"/>
      <c r="AB738" s="1"/>
      <c r="AC738" s="1"/>
      <c r="AD738" s="1"/>
    </row>
    <row r="739" ht="12.75" customHeight="1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1"/>
      <c r="W739" s="1"/>
      <c r="X739" s="1"/>
      <c r="Y739" s="1"/>
      <c r="Z739" s="1"/>
      <c r="AA739" s="1"/>
      <c r="AB739" s="1"/>
      <c r="AC739" s="1"/>
      <c r="AD739" s="1"/>
    </row>
    <row r="740" ht="12.75" customHeight="1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1"/>
      <c r="W740" s="1"/>
      <c r="X740" s="1"/>
      <c r="Y740" s="1"/>
      <c r="Z740" s="1"/>
      <c r="AA740" s="1"/>
      <c r="AB740" s="1"/>
      <c r="AC740" s="1"/>
      <c r="AD740" s="1"/>
    </row>
    <row r="741" ht="12.75" customHeight="1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1"/>
      <c r="W741" s="1"/>
      <c r="X741" s="1"/>
      <c r="Y741" s="1"/>
      <c r="Z741" s="1"/>
      <c r="AA741" s="1"/>
      <c r="AB741" s="1"/>
      <c r="AC741" s="1"/>
      <c r="AD741" s="1"/>
    </row>
    <row r="742" ht="12.75" customHeight="1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1"/>
      <c r="W742" s="1"/>
      <c r="X742" s="1"/>
      <c r="Y742" s="1"/>
      <c r="Z742" s="1"/>
      <c r="AA742" s="1"/>
      <c r="AB742" s="1"/>
      <c r="AC742" s="1"/>
      <c r="AD742" s="1"/>
    </row>
    <row r="743" ht="12.75" customHeight="1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1"/>
      <c r="W743" s="1"/>
      <c r="X743" s="1"/>
      <c r="Y743" s="1"/>
      <c r="Z743" s="1"/>
      <c r="AA743" s="1"/>
      <c r="AB743" s="1"/>
      <c r="AC743" s="1"/>
      <c r="AD743" s="1"/>
    </row>
    <row r="744" ht="12.75" customHeight="1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1"/>
      <c r="W744" s="1"/>
      <c r="X744" s="1"/>
      <c r="Y744" s="1"/>
      <c r="Z744" s="1"/>
      <c r="AA744" s="1"/>
      <c r="AB744" s="1"/>
      <c r="AC744" s="1"/>
      <c r="AD744" s="1"/>
    </row>
    <row r="745" ht="12.75" customHeight="1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1"/>
      <c r="W745" s="1"/>
      <c r="X745" s="1"/>
      <c r="Y745" s="1"/>
      <c r="Z745" s="1"/>
      <c r="AA745" s="1"/>
      <c r="AB745" s="1"/>
      <c r="AC745" s="1"/>
      <c r="AD745" s="1"/>
    </row>
    <row r="746" ht="12.75" customHeight="1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1"/>
      <c r="W746" s="1"/>
      <c r="X746" s="1"/>
      <c r="Y746" s="1"/>
      <c r="Z746" s="1"/>
      <c r="AA746" s="1"/>
      <c r="AB746" s="1"/>
      <c r="AC746" s="1"/>
      <c r="AD746" s="1"/>
    </row>
    <row r="747" ht="12.75" customHeight="1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1"/>
      <c r="W747" s="1"/>
      <c r="X747" s="1"/>
      <c r="Y747" s="1"/>
      <c r="Z747" s="1"/>
      <c r="AA747" s="1"/>
      <c r="AB747" s="1"/>
      <c r="AC747" s="1"/>
      <c r="AD747" s="1"/>
    </row>
    <row r="748" ht="12.75" customHeight="1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1"/>
      <c r="W748" s="1"/>
      <c r="X748" s="1"/>
      <c r="Y748" s="1"/>
      <c r="Z748" s="1"/>
      <c r="AA748" s="1"/>
      <c r="AB748" s="1"/>
      <c r="AC748" s="1"/>
      <c r="AD748" s="1"/>
    </row>
    <row r="749" ht="12.75" customHeight="1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1"/>
      <c r="W749" s="1"/>
      <c r="X749" s="1"/>
      <c r="Y749" s="1"/>
      <c r="Z749" s="1"/>
      <c r="AA749" s="1"/>
      <c r="AB749" s="1"/>
      <c r="AC749" s="1"/>
      <c r="AD749" s="1"/>
    </row>
    <row r="750" ht="12.75" customHeight="1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1"/>
      <c r="W750" s="1"/>
      <c r="X750" s="1"/>
      <c r="Y750" s="1"/>
      <c r="Z750" s="1"/>
      <c r="AA750" s="1"/>
      <c r="AB750" s="1"/>
      <c r="AC750" s="1"/>
      <c r="AD750" s="1"/>
    </row>
    <row r="751" ht="12.75" customHeight="1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1"/>
      <c r="W751" s="1"/>
      <c r="X751" s="1"/>
      <c r="Y751" s="1"/>
      <c r="Z751" s="1"/>
      <c r="AA751" s="1"/>
      <c r="AB751" s="1"/>
      <c r="AC751" s="1"/>
      <c r="AD751" s="1"/>
    </row>
    <row r="752" ht="12.75" customHeight="1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1"/>
      <c r="W752" s="1"/>
      <c r="X752" s="1"/>
      <c r="Y752" s="1"/>
      <c r="Z752" s="1"/>
      <c r="AA752" s="1"/>
      <c r="AB752" s="1"/>
      <c r="AC752" s="1"/>
      <c r="AD752" s="1"/>
    </row>
    <row r="753" ht="12.75" customHeight="1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1"/>
      <c r="W753" s="1"/>
      <c r="X753" s="1"/>
      <c r="Y753" s="1"/>
      <c r="Z753" s="1"/>
      <c r="AA753" s="1"/>
      <c r="AB753" s="1"/>
      <c r="AC753" s="1"/>
      <c r="AD753" s="1"/>
    </row>
    <row r="754" ht="12.75" customHeight="1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1"/>
      <c r="W754" s="1"/>
      <c r="X754" s="1"/>
      <c r="Y754" s="1"/>
      <c r="Z754" s="1"/>
      <c r="AA754" s="1"/>
      <c r="AB754" s="1"/>
      <c r="AC754" s="1"/>
      <c r="AD754" s="1"/>
    </row>
    <row r="755" ht="12.75" customHeight="1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1"/>
      <c r="W755" s="1"/>
      <c r="X755" s="1"/>
      <c r="Y755" s="1"/>
      <c r="Z755" s="1"/>
      <c r="AA755" s="1"/>
      <c r="AB755" s="1"/>
      <c r="AC755" s="1"/>
      <c r="AD755" s="1"/>
    </row>
    <row r="756" ht="12.75" customHeight="1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1"/>
      <c r="W756" s="1"/>
      <c r="X756" s="1"/>
      <c r="Y756" s="1"/>
      <c r="Z756" s="1"/>
      <c r="AA756" s="1"/>
      <c r="AB756" s="1"/>
      <c r="AC756" s="1"/>
      <c r="AD756" s="1"/>
    </row>
    <row r="757" ht="12.75" customHeight="1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1"/>
      <c r="W757" s="1"/>
      <c r="X757" s="1"/>
      <c r="Y757" s="1"/>
      <c r="Z757" s="1"/>
      <c r="AA757" s="1"/>
      <c r="AB757" s="1"/>
      <c r="AC757" s="1"/>
      <c r="AD757" s="1"/>
    </row>
    <row r="758" ht="12.75" customHeight="1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1"/>
      <c r="W758" s="1"/>
      <c r="X758" s="1"/>
      <c r="Y758" s="1"/>
      <c r="Z758" s="1"/>
      <c r="AA758" s="1"/>
      <c r="AB758" s="1"/>
      <c r="AC758" s="1"/>
      <c r="AD758" s="1"/>
    </row>
    <row r="759" ht="12.75" customHeight="1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1"/>
      <c r="W759" s="1"/>
      <c r="X759" s="1"/>
      <c r="Y759" s="1"/>
      <c r="Z759" s="1"/>
      <c r="AA759" s="1"/>
      <c r="AB759" s="1"/>
      <c r="AC759" s="1"/>
      <c r="AD759" s="1"/>
    </row>
    <row r="760" ht="12.75" customHeight="1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1"/>
      <c r="W760" s="1"/>
      <c r="X760" s="1"/>
      <c r="Y760" s="1"/>
      <c r="Z760" s="1"/>
      <c r="AA760" s="1"/>
      <c r="AB760" s="1"/>
      <c r="AC760" s="1"/>
      <c r="AD760" s="1"/>
    </row>
    <row r="761" ht="12.75" customHeight="1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1"/>
      <c r="W761" s="1"/>
      <c r="X761" s="1"/>
      <c r="Y761" s="1"/>
      <c r="Z761" s="1"/>
      <c r="AA761" s="1"/>
      <c r="AB761" s="1"/>
      <c r="AC761" s="1"/>
      <c r="AD761" s="1"/>
    </row>
    <row r="762" ht="12.75" customHeight="1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1"/>
      <c r="W762" s="1"/>
      <c r="X762" s="1"/>
      <c r="Y762" s="1"/>
      <c r="Z762" s="1"/>
      <c r="AA762" s="1"/>
      <c r="AB762" s="1"/>
      <c r="AC762" s="1"/>
      <c r="AD762" s="1"/>
    </row>
    <row r="763" ht="12.75" customHeight="1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1"/>
      <c r="W763" s="1"/>
      <c r="X763" s="1"/>
      <c r="Y763" s="1"/>
      <c r="Z763" s="1"/>
      <c r="AA763" s="1"/>
      <c r="AB763" s="1"/>
      <c r="AC763" s="1"/>
      <c r="AD763" s="1"/>
    </row>
    <row r="764" ht="12.75" customHeight="1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1"/>
      <c r="W764" s="1"/>
      <c r="X764" s="1"/>
      <c r="Y764" s="1"/>
      <c r="Z764" s="1"/>
      <c r="AA764" s="1"/>
      <c r="AB764" s="1"/>
      <c r="AC764" s="1"/>
      <c r="AD764" s="1"/>
    </row>
    <row r="765" ht="12.75" customHeight="1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1"/>
      <c r="W765" s="1"/>
      <c r="X765" s="1"/>
      <c r="Y765" s="1"/>
      <c r="Z765" s="1"/>
      <c r="AA765" s="1"/>
      <c r="AB765" s="1"/>
      <c r="AC765" s="1"/>
      <c r="AD765" s="1"/>
    </row>
    <row r="766" ht="12.75" customHeight="1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1"/>
      <c r="W766" s="1"/>
      <c r="X766" s="1"/>
      <c r="Y766" s="1"/>
      <c r="Z766" s="1"/>
      <c r="AA766" s="1"/>
      <c r="AB766" s="1"/>
      <c r="AC766" s="1"/>
      <c r="AD766" s="1"/>
    </row>
    <row r="767" ht="12.75" customHeight="1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1"/>
      <c r="W767" s="1"/>
      <c r="X767" s="1"/>
      <c r="Y767" s="1"/>
      <c r="Z767" s="1"/>
      <c r="AA767" s="1"/>
      <c r="AB767" s="1"/>
      <c r="AC767" s="1"/>
      <c r="AD767" s="1"/>
    </row>
    <row r="768" ht="12.75" customHeight="1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1"/>
      <c r="W768" s="1"/>
      <c r="X768" s="1"/>
      <c r="Y768" s="1"/>
      <c r="Z768" s="1"/>
      <c r="AA768" s="1"/>
      <c r="AB768" s="1"/>
      <c r="AC768" s="1"/>
      <c r="AD768" s="1"/>
    </row>
    <row r="769" ht="12.75" customHeight="1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1"/>
      <c r="W769" s="1"/>
      <c r="X769" s="1"/>
      <c r="Y769" s="1"/>
      <c r="Z769" s="1"/>
      <c r="AA769" s="1"/>
      <c r="AB769" s="1"/>
      <c r="AC769" s="1"/>
      <c r="AD769" s="1"/>
    </row>
    <row r="770" ht="12.75" customHeight="1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1"/>
      <c r="W770" s="1"/>
      <c r="X770" s="1"/>
      <c r="Y770" s="1"/>
      <c r="Z770" s="1"/>
      <c r="AA770" s="1"/>
      <c r="AB770" s="1"/>
      <c r="AC770" s="1"/>
      <c r="AD770" s="1"/>
    </row>
    <row r="771" ht="12.75" customHeight="1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1"/>
      <c r="W771" s="1"/>
      <c r="X771" s="1"/>
      <c r="Y771" s="1"/>
      <c r="Z771" s="1"/>
      <c r="AA771" s="1"/>
      <c r="AB771" s="1"/>
      <c r="AC771" s="1"/>
      <c r="AD771" s="1"/>
    </row>
    <row r="772" ht="12.75" customHeight="1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1"/>
      <c r="W772" s="1"/>
      <c r="X772" s="1"/>
      <c r="Y772" s="1"/>
      <c r="Z772" s="1"/>
      <c r="AA772" s="1"/>
      <c r="AB772" s="1"/>
      <c r="AC772" s="1"/>
      <c r="AD772" s="1"/>
    </row>
    <row r="773" ht="12.75" customHeight="1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1"/>
      <c r="W773" s="1"/>
      <c r="X773" s="1"/>
      <c r="Y773" s="1"/>
      <c r="Z773" s="1"/>
      <c r="AA773" s="1"/>
      <c r="AB773" s="1"/>
      <c r="AC773" s="1"/>
      <c r="AD773" s="1"/>
    </row>
    <row r="774" ht="12.75" customHeight="1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1"/>
      <c r="W774" s="1"/>
      <c r="X774" s="1"/>
      <c r="Y774" s="1"/>
      <c r="Z774" s="1"/>
      <c r="AA774" s="1"/>
      <c r="AB774" s="1"/>
      <c r="AC774" s="1"/>
      <c r="AD774" s="1"/>
    </row>
    <row r="775" ht="12.75" customHeight="1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1"/>
      <c r="W775" s="1"/>
      <c r="X775" s="1"/>
      <c r="Y775" s="1"/>
      <c r="Z775" s="1"/>
      <c r="AA775" s="1"/>
      <c r="AB775" s="1"/>
      <c r="AC775" s="1"/>
      <c r="AD775" s="1"/>
    </row>
    <row r="776" ht="12.75" customHeight="1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1"/>
      <c r="W776" s="1"/>
      <c r="X776" s="1"/>
      <c r="Y776" s="1"/>
      <c r="Z776" s="1"/>
      <c r="AA776" s="1"/>
      <c r="AB776" s="1"/>
      <c r="AC776" s="1"/>
      <c r="AD776" s="1"/>
    </row>
    <row r="777" ht="12.75" customHeight="1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1"/>
      <c r="W777" s="1"/>
      <c r="X777" s="1"/>
      <c r="Y777" s="1"/>
      <c r="Z777" s="1"/>
      <c r="AA777" s="1"/>
      <c r="AB777" s="1"/>
      <c r="AC777" s="1"/>
      <c r="AD777" s="1"/>
    </row>
    <row r="778" ht="12.75" customHeight="1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1"/>
      <c r="W778" s="1"/>
      <c r="X778" s="1"/>
      <c r="Y778" s="1"/>
      <c r="Z778" s="1"/>
      <c r="AA778" s="1"/>
      <c r="AB778" s="1"/>
      <c r="AC778" s="1"/>
      <c r="AD778" s="1"/>
    </row>
    <row r="779" ht="12.75" customHeight="1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1"/>
      <c r="W779" s="1"/>
      <c r="X779" s="1"/>
      <c r="Y779" s="1"/>
      <c r="Z779" s="1"/>
      <c r="AA779" s="1"/>
      <c r="AB779" s="1"/>
      <c r="AC779" s="1"/>
      <c r="AD779" s="1"/>
    </row>
    <row r="780" ht="12.75" customHeight="1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1"/>
      <c r="W780" s="1"/>
      <c r="X780" s="1"/>
      <c r="Y780" s="1"/>
      <c r="Z780" s="1"/>
      <c r="AA780" s="1"/>
      <c r="AB780" s="1"/>
      <c r="AC780" s="1"/>
      <c r="AD780" s="1"/>
    </row>
    <row r="781" ht="12.75" customHeight="1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1"/>
      <c r="W781" s="1"/>
      <c r="X781" s="1"/>
      <c r="Y781" s="1"/>
      <c r="Z781" s="1"/>
      <c r="AA781" s="1"/>
      <c r="AB781" s="1"/>
      <c r="AC781" s="1"/>
      <c r="AD781" s="1"/>
    </row>
    <row r="782" ht="12.75" customHeight="1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1"/>
      <c r="W782" s="1"/>
      <c r="X782" s="1"/>
      <c r="Y782" s="1"/>
      <c r="Z782" s="1"/>
      <c r="AA782" s="1"/>
      <c r="AB782" s="1"/>
      <c r="AC782" s="1"/>
      <c r="AD782" s="1"/>
    </row>
    <row r="783" ht="12.75" customHeight="1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1"/>
      <c r="W783" s="1"/>
      <c r="X783" s="1"/>
      <c r="Y783" s="1"/>
      <c r="Z783" s="1"/>
      <c r="AA783" s="1"/>
      <c r="AB783" s="1"/>
      <c r="AC783" s="1"/>
      <c r="AD783" s="1"/>
    </row>
    <row r="784" ht="12.75" customHeight="1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1"/>
      <c r="W784" s="1"/>
      <c r="X784" s="1"/>
      <c r="Y784" s="1"/>
      <c r="Z784" s="1"/>
      <c r="AA784" s="1"/>
      <c r="AB784" s="1"/>
      <c r="AC784" s="1"/>
      <c r="AD784" s="1"/>
    </row>
    <row r="785" ht="12.75" customHeight="1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1"/>
      <c r="W785" s="1"/>
      <c r="X785" s="1"/>
      <c r="Y785" s="1"/>
      <c r="Z785" s="1"/>
      <c r="AA785" s="1"/>
      <c r="AB785" s="1"/>
      <c r="AC785" s="1"/>
      <c r="AD785" s="1"/>
    </row>
    <row r="786" ht="12.75" customHeight="1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1"/>
      <c r="W786" s="1"/>
      <c r="X786" s="1"/>
      <c r="Y786" s="1"/>
      <c r="Z786" s="1"/>
      <c r="AA786" s="1"/>
      <c r="AB786" s="1"/>
      <c r="AC786" s="1"/>
      <c r="AD786" s="1"/>
    </row>
    <row r="787" ht="12.75" customHeight="1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1"/>
      <c r="W787" s="1"/>
      <c r="X787" s="1"/>
      <c r="Y787" s="1"/>
      <c r="Z787" s="1"/>
      <c r="AA787" s="1"/>
      <c r="AB787" s="1"/>
      <c r="AC787" s="1"/>
      <c r="AD787" s="1"/>
    </row>
    <row r="788" ht="12.75" customHeight="1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1"/>
      <c r="W788" s="1"/>
      <c r="X788" s="1"/>
      <c r="Y788" s="1"/>
      <c r="Z788" s="1"/>
      <c r="AA788" s="1"/>
      <c r="AB788" s="1"/>
      <c r="AC788" s="1"/>
      <c r="AD788" s="1"/>
    </row>
    <row r="789" ht="12.75" customHeight="1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1"/>
      <c r="W789" s="1"/>
      <c r="X789" s="1"/>
      <c r="Y789" s="1"/>
      <c r="Z789" s="1"/>
      <c r="AA789" s="1"/>
      <c r="AB789" s="1"/>
      <c r="AC789" s="1"/>
      <c r="AD789" s="1"/>
    </row>
    <row r="790" ht="12.75" customHeight="1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1"/>
      <c r="W790" s="1"/>
      <c r="X790" s="1"/>
      <c r="Y790" s="1"/>
      <c r="Z790" s="1"/>
      <c r="AA790" s="1"/>
      <c r="AB790" s="1"/>
      <c r="AC790" s="1"/>
      <c r="AD790" s="1"/>
    </row>
    <row r="791" ht="12.75" customHeight="1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1"/>
      <c r="W791" s="1"/>
      <c r="X791" s="1"/>
      <c r="Y791" s="1"/>
      <c r="Z791" s="1"/>
      <c r="AA791" s="1"/>
      <c r="AB791" s="1"/>
      <c r="AC791" s="1"/>
      <c r="AD791" s="1"/>
    </row>
    <row r="792" ht="12.75" customHeight="1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1"/>
      <c r="W792" s="1"/>
      <c r="X792" s="1"/>
      <c r="Y792" s="1"/>
      <c r="Z792" s="1"/>
      <c r="AA792" s="1"/>
      <c r="AB792" s="1"/>
      <c r="AC792" s="1"/>
      <c r="AD792" s="1"/>
    </row>
    <row r="793" ht="12.75" customHeight="1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1"/>
      <c r="W793" s="1"/>
      <c r="X793" s="1"/>
      <c r="Y793" s="1"/>
      <c r="Z793" s="1"/>
      <c r="AA793" s="1"/>
      <c r="AB793" s="1"/>
      <c r="AC793" s="1"/>
      <c r="AD793" s="1"/>
    </row>
    <row r="794" ht="12.75" customHeight="1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1"/>
      <c r="W794" s="1"/>
      <c r="X794" s="1"/>
      <c r="Y794" s="1"/>
      <c r="Z794" s="1"/>
      <c r="AA794" s="1"/>
      <c r="AB794" s="1"/>
      <c r="AC794" s="1"/>
      <c r="AD794" s="1"/>
    </row>
    <row r="795" ht="12.75" customHeight="1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1"/>
      <c r="W795" s="1"/>
      <c r="X795" s="1"/>
      <c r="Y795" s="1"/>
      <c r="Z795" s="1"/>
      <c r="AA795" s="1"/>
      <c r="AB795" s="1"/>
      <c r="AC795" s="1"/>
      <c r="AD795" s="1"/>
    </row>
    <row r="796" ht="12.75" customHeight="1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1"/>
      <c r="W796" s="1"/>
      <c r="X796" s="1"/>
      <c r="Y796" s="1"/>
      <c r="Z796" s="1"/>
      <c r="AA796" s="1"/>
      <c r="AB796" s="1"/>
      <c r="AC796" s="1"/>
      <c r="AD796" s="1"/>
    </row>
    <row r="797" ht="12.75" customHeight="1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1"/>
      <c r="W797" s="1"/>
      <c r="X797" s="1"/>
      <c r="Y797" s="1"/>
      <c r="Z797" s="1"/>
      <c r="AA797" s="1"/>
      <c r="AB797" s="1"/>
      <c r="AC797" s="1"/>
      <c r="AD797" s="1"/>
    </row>
    <row r="798" ht="12.75" customHeight="1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1"/>
      <c r="W798" s="1"/>
      <c r="X798" s="1"/>
      <c r="Y798" s="1"/>
      <c r="Z798" s="1"/>
      <c r="AA798" s="1"/>
      <c r="AB798" s="1"/>
      <c r="AC798" s="1"/>
      <c r="AD798" s="1"/>
    </row>
    <row r="799" ht="12.75" customHeight="1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1"/>
      <c r="W799" s="1"/>
      <c r="X799" s="1"/>
      <c r="Y799" s="1"/>
      <c r="Z799" s="1"/>
      <c r="AA799" s="1"/>
      <c r="AB799" s="1"/>
      <c r="AC799" s="1"/>
      <c r="AD799" s="1"/>
    </row>
    <row r="800" ht="12.75" customHeight="1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1"/>
      <c r="W800" s="1"/>
      <c r="X800" s="1"/>
      <c r="Y800" s="1"/>
      <c r="Z800" s="1"/>
      <c r="AA800" s="1"/>
      <c r="AB800" s="1"/>
      <c r="AC800" s="1"/>
      <c r="AD800" s="1"/>
    </row>
    <row r="801" ht="12.75" customHeight="1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1"/>
      <c r="W801" s="1"/>
      <c r="X801" s="1"/>
      <c r="Y801" s="1"/>
      <c r="Z801" s="1"/>
      <c r="AA801" s="1"/>
      <c r="AB801" s="1"/>
      <c r="AC801" s="1"/>
      <c r="AD801" s="1"/>
    </row>
    <row r="802" ht="12.75" customHeight="1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1"/>
      <c r="W802" s="1"/>
      <c r="X802" s="1"/>
      <c r="Y802" s="1"/>
      <c r="Z802" s="1"/>
      <c r="AA802" s="1"/>
      <c r="AB802" s="1"/>
      <c r="AC802" s="1"/>
      <c r="AD802" s="1"/>
    </row>
    <row r="803" ht="12.75" customHeight="1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1"/>
      <c r="W803" s="1"/>
      <c r="X803" s="1"/>
      <c r="Y803" s="1"/>
      <c r="Z803" s="1"/>
      <c r="AA803" s="1"/>
      <c r="AB803" s="1"/>
      <c r="AC803" s="1"/>
      <c r="AD803" s="1"/>
    </row>
    <row r="804" ht="12.75" customHeight="1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1"/>
      <c r="W804" s="1"/>
      <c r="X804" s="1"/>
      <c r="Y804" s="1"/>
      <c r="Z804" s="1"/>
      <c r="AA804" s="1"/>
      <c r="AB804" s="1"/>
      <c r="AC804" s="1"/>
      <c r="AD804" s="1"/>
    </row>
    <row r="805" ht="12.75" customHeight="1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1"/>
      <c r="W805" s="1"/>
      <c r="X805" s="1"/>
      <c r="Y805" s="1"/>
      <c r="Z805" s="1"/>
      <c r="AA805" s="1"/>
      <c r="AB805" s="1"/>
      <c r="AC805" s="1"/>
      <c r="AD805" s="1"/>
    </row>
    <row r="806" ht="12.75" customHeight="1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1"/>
      <c r="W806" s="1"/>
      <c r="X806" s="1"/>
      <c r="Y806" s="1"/>
      <c r="Z806" s="1"/>
      <c r="AA806" s="1"/>
      <c r="AB806" s="1"/>
      <c r="AC806" s="1"/>
      <c r="AD806" s="1"/>
    </row>
    <row r="807" ht="12.75" customHeight="1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1"/>
      <c r="W807" s="1"/>
      <c r="X807" s="1"/>
      <c r="Y807" s="1"/>
      <c r="Z807" s="1"/>
      <c r="AA807" s="1"/>
      <c r="AB807" s="1"/>
      <c r="AC807" s="1"/>
      <c r="AD807" s="1"/>
    </row>
    <row r="808" ht="12.75" customHeight="1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1"/>
      <c r="W808" s="1"/>
      <c r="X808" s="1"/>
      <c r="Y808" s="1"/>
      <c r="Z808" s="1"/>
      <c r="AA808" s="1"/>
      <c r="AB808" s="1"/>
      <c r="AC808" s="1"/>
      <c r="AD808" s="1"/>
    </row>
    <row r="809" ht="12.75" customHeight="1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1"/>
      <c r="W809" s="1"/>
      <c r="X809" s="1"/>
      <c r="Y809" s="1"/>
      <c r="Z809" s="1"/>
      <c r="AA809" s="1"/>
      <c r="AB809" s="1"/>
      <c r="AC809" s="1"/>
      <c r="AD809" s="1"/>
    </row>
    <row r="810" ht="12.75" customHeight="1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1"/>
      <c r="W810" s="1"/>
      <c r="X810" s="1"/>
      <c r="Y810" s="1"/>
      <c r="Z810" s="1"/>
      <c r="AA810" s="1"/>
      <c r="AB810" s="1"/>
      <c r="AC810" s="1"/>
      <c r="AD810" s="1"/>
    </row>
    <row r="811" ht="12.75" customHeight="1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1"/>
      <c r="W811" s="1"/>
      <c r="X811" s="1"/>
      <c r="Y811" s="1"/>
      <c r="Z811" s="1"/>
      <c r="AA811" s="1"/>
      <c r="AB811" s="1"/>
      <c r="AC811" s="1"/>
      <c r="AD811" s="1"/>
    </row>
    <row r="812" ht="12.75" customHeight="1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1"/>
      <c r="W812" s="1"/>
      <c r="X812" s="1"/>
      <c r="Y812" s="1"/>
      <c r="Z812" s="1"/>
      <c r="AA812" s="1"/>
      <c r="AB812" s="1"/>
      <c r="AC812" s="1"/>
      <c r="AD812" s="1"/>
    </row>
    <row r="813" ht="12.75" customHeight="1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1"/>
      <c r="W813" s="1"/>
      <c r="X813" s="1"/>
      <c r="Y813" s="1"/>
      <c r="Z813" s="1"/>
      <c r="AA813" s="1"/>
      <c r="AB813" s="1"/>
      <c r="AC813" s="1"/>
      <c r="AD813" s="1"/>
    </row>
    <row r="814" ht="12.75" customHeight="1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1"/>
      <c r="W814" s="1"/>
      <c r="X814" s="1"/>
      <c r="Y814" s="1"/>
      <c r="Z814" s="1"/>
      <c r="AA814" s="1"/>
      <c r="AB814" s="1"/>
      <c r="AC814" s="1"/>
      <c r="AD814" s="1"/>
    </row>
    <row r="815" ht="12.75" customHeight="1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1"/>
      <c r="W815" s="1"/>
      <c r="X815" s="1"/>
      <c r="Y815" s="1"/>
      <c r="Z815" s="1"/>
      <c r="AA815" s="1"/>
      <c r="AB815" s="1"/>
      <c r="AC815" s="1"/>
      <c r="AD815" s="1"/>
    </row>
    <row r="816" ht="12.75" customHeight="1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1"/>
      <c r="W816" s="1"/>
      <c r="X816" s="1"/>
      <c r="Y816" s="1"/>
      <c r="Z816" s="1"/>
      <c r="AA816" s="1"/>
      <c r="AB816" s="1"/>
      <c r="AC816" s="1"/>
      <c r="AD816" s="1"/>
    </row>
    <row r="817" ht="12.75" customHeight="1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1"/>
      <c r="W817" s="1"/>
      <c r="X817" s="1"/>
      <c r="Y817" s="1"/>
      <c r="Z817" s="1"/>
      <c r="AA817" s="1"/>
      <c r="AB817" s="1"/>
      <c r="AC817" s="1"/>
      <c r="AD817" s="1"/>
    </row>
    <row r="818" ht="12.75" customHeight="1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1"/>
      <c r="W818" s="1"/>
      <c r="X818" s="1"/>
      <c r="Y818" s="1"/>
      <c r="Z818" s="1"/>
      <c r="AA818" s="1"/>
      <c r="AB818" s="1"/>
      <c r="AC818" s="1"/>
      <c r="AD818" s="1"/>
    </row>
    <row r="819" ht="12.75" customHeight="1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1"/>
      <c r="W819" s="1"/>
      <c r="X819" s="1"/>
      <c r="Y819" s="1"/>
      <c r="Z819" s="1"/>
      <c r="AA819" s="1"/>
      <c r="AB819" s="1"/>
      <c r="AC819" s="1"/>
      <c r="AD819" s="1"/>
    </row>
    <row r="820" ht="12.75" customHeight="1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1"/>
      <c r="W820" s="1"/>
      <c r="X820" s="1"/>
      <c r="Y820" s="1"/>
      <c r="Z820" s="1"/>
      <c r="AA820" s="1"/>
      <c r="AB820" s="1"/>
      <c r="AC820" s="1"/>
      <c r="AD820" s="1"/>
    </row>
    <row r="821" ht="12.75" customHeight="1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1"/>
      <c r="W821" s="1"/>
      <c r="X821" s="1"/>
      <c r="Y821" s="1"/>
      <c r="Z821" s="1"/>
      <c r="AA821" s="1"/>
      <c r="AB821" s="1"/>
      <c r="AC821" s="1"/>
      <c r="AD821" s="1"/>
    </row>
    <row r="822" ht="12.75" customHeight="1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1"/>
      <c r="W822" s="1"/>
      <c r="X822" s="1"/>
      <c r="Y822" s="1"/>
      <c r="Z822" s="1"/>
      <c r="AA822" s="1"/>
      <c r="AB822" s="1"/>
      <c r="AC822" s="1"/>
      <c r="AD822" s="1"/>
    </row>
    <row r="823" ht="12.75" customHeight="1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1"/>
      <c r="W823" s="1"/>
      <c r="X823" s="1"/>
      <c r="Y823" s="1"/>
      <c r="Z823" s="1"/>
      <c r="AA823" s="1"/>
      <c r="AB823" s="1"/>
      <c r="AC823" s="1"/>
      <c r="AD823" s="1"/>
    </row>
    <row r="824" ht="12.75" customHeight="1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1"/>
      <c r="W824" s="1"/>
      <c r="X824" s="1"/>
      <c r="Y824" s="1"/>
      <c r="Z824" s="1"/>
      <c r="AA824" s="1"/>
      <c r="AB824" s="1"/>
      <c r="AC824" s="1"/>
      <c r="AD824" s="1"/>
    </row>
    <row r="825" ht="12.75" customHeight="1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1"/>
      <c r="W825" s="1"/>
      <c r="X825" s="1"/>
      <c r="Y825" s="1"/>
      <c r="Z825" s="1"/>
      <c r="AA825" s="1"/>
      <c r="AB825" s="1"/>
      <c r="AC825" s="1"/>
      <c r="AD825" s="1"/>
    </row>
    <row r="826" ht="12.75" customHeight="1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1"/>
      <c r="W826" s="1"/>
      <c r="X826" s="1"/>
      <c r="Y826" s="1"/>
      <c r="Z826" s="1"/>
      <c r="AA826" s="1"/>
      <c r="AB826" s="1"/>
      <c r="AC826" s="1"/>
      <c r="AD826" s="1"/>
    </row>
    <row r="827" ht="12.75" customHeight="1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1"/>
      <c r="W827" s="1"/>
      <c r="X827" s="1"/>
      <c r="Y827" s="1"/>
      <c r="Z827" s="1"/>
      <c r="AA827" s="1"/>
      <c r="AB827" s="1"/>
      <c r="AC827" s="1"/>
      <c r="AD827" s="1"/>
    </row>
    <row r="828" ht="12.75" customHeight="1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1"/>
      <c r="W828" s="1"/>
      <c r="X828" s="1"/>
      <c r="Y828" s="1"/>
      <c r="Z828" s="1"/>
      <c r="AA828" s="1"/>
      <c r="AB828" s="1"/>
      <c r="AC828" s="1"/>
      <c r="AD828" s="1"/>
    </row>
    <row r="829" ht="12.75" customHeight="1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1"/>
      <c r="W829" s="1"/>
      <c r="X829" s="1"/>
      <c r="Y829" s="1"/>
      <c r="Z829" s="1"/>
      <c r="AA829" s="1"/>
      <c r="AB829" s="1"/>
      <c r="AC829" s="1"/>
      <c r="AD829" s="1"/>
    </row>
    <row r="830" ht="12.75" customHeight="1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1"/>
      <c r="W830" s="1"/>
      <c r="X830" s="1"/>
      <c r="Y830" s="1"/>
      <c r="Z830" s="1"/>
      <c r="AA830" s="1"/>
      <c r="AB830" s="1"/>
      <c r="AC830" s="1"/>
      <c r="AD830" s="1"/>
    </row>
    <row r="831" ht="12.75" customHeight="1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1"/>
      <c r="W831" s="1"/>
      <c r="X831" s="1"/>
      <c r="Y831" s="1"/>
      <c r="Z831" s="1"/>
      <c r="AA831" s="1"/>
      <c r="AB831" s="1"/>
      <c r="AC831" s="1"/>
      <c r="AD831" s="1"/>
    </row>
    <row r="832" ht="12.75" customHeight="1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1"/>
      <c r="W832" s="1"/>
      <c r="X832" s="1"/>
      <c r="Y832" s="1"/>
      <c r="Z832" s="1"/>
      <c r="AA832" s="1"/>
      <c r="AB832" s="1"/>
      <c r="AC832" s="1"/>
      <c r="AD832" s="1"/>
    </row>
    <row r="833" ht="12.75" customHeight="1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1"/>
      <c r="W833" s="1"/>
      <c r="X833" s="1"/>
      <c r="Y833" s="1"/>
      <c r="Z833" s="1"/>
      <c r="AA833" s="1"/>
      <c r="AB833" s="1"/>
      <c r="AC833" s="1"/>
      <c r="AD833" s="1"/>
    </row>
    <row r="834" ht="12.75" customHeight="1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1"/>
      <c r="W834" s="1"/>
      <c r="X834" s="1"/>
      <c r="Y834" s="1"/>
      <c r="Z834" s="1"/>
      <c r="AA834" s="1"/>
      <c r="AB834" s="1"/>
      <c r="AC834" s="1"/>
      <c r="AD834" s="1"/>
    </row>
    <row r="835" ht="12.75" customHeight="1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1"/>
      <c r="W835" s="1"/>
      <c r="X835" s="1"/>
      <c r="Y835" s="1"/>
      <c r="Z835" s="1"/>
      <c r="AA835" s="1"/>
      <c r="AB835" s="1"/>
      <c r="AC835" s="1"/>
      <c r="AD835" s="1"/>
    </row>
    <row r="836" ht="12.75" customHeight="1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1"/>
      <c r="W836" s="1"/>
      <c r="X836" s="1"/>
      <c r="Y836" s="1"/>
      <c r="Z836" s="1"/>
      <c r="AA836" s="1"/>
      <c r="AB836" s="1"/>
      <c r="AC836" s="1"/>
      <c r="AD836" s="1"/>
    </row>
    <row r="837" ht="12.75" customHeight="1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1"/>
      <c r="W837" s="1"/>
      <c r="X837" s="1"/>
      <c r="Y837" s="1"/>
      <c r="Z837" s="1"/>
      <c r="AA837" s="1"/>
      <c r="AB837" s="1"/>
      <c r="AC837" s="1"/>
      <c r="AD837" s="1"/>
    </row>
    <row r="838" ht="12.75" customHeight="1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1"/>
      <c r="W838" s="1"/>
      <c r="X838" s="1"/>
      <c r="Y838" s="1"/>
      <c r="Z838" s="1"/>
      <c r="AA838" s="1"/>
      <c r="AB838" s="1"/>
      <c r="AC838" s="1"/>
      <c r="AD838" s="1"/>
    </row>
    <row r="839" ht="12.75" customHeight="1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1"/>
      <c r="W839" s="1"/>
      <c r="X839" s="1"/>
      <c r="Y839" s="1"/>
      <c r="Z839" s="1"/>
      <c r="AA839" s="1"/>
      <c r="AB839" s="1"/>
      <c r="AC839" s="1"/>
      <c r="AD839" s="1"/>
    </row>
    <row r="840" ht="12.75" customHeight="1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1"/>
      <c r="W840" s="1"/>
      <c r="X840" s="1"/>
      <c r="Y840" s="1"/>
      <c r="Z840" s="1"/>
      <c r="AA840" s="1"/>
      <c r="AB840" s="1"/>
      <c r="AC840" s="1"/>
      <c r="AD840" s="1"/>
    </row>
    <row r="841" ht="12.75" customHeight="1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1"/>
      <c r="W841" s="1"/>
      <c r="X841" s="1"/>
      <c r="Y841" s="1"/>
      <c r="Z841" s="1"/>
      <c r="AA841" s="1"/>
      <c r="AB841" s="1"/>
      <c r="AC841" s="1"/>
      <c r="AD841" s="1"/>
    </row>
    <row r="842" ht="12.75" customHeight="1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1"/>
      <c r="W842" s="1"/>
      <c r="X842" s="1"/>
      <c r="Y842" s="1"/>
      <c r="Z842" s="1"/>
      <c r="AA842" s="1"/>
      <c r="AB842" s="1"/>
      <c r="AC842" s="1"/>
      <c r="AD842" s="1"/>
    </row>
    <row r="843" ht="12.75" customHeight="1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1"/>
      <c r="W843" s="1"/>
      <c r="X843" s="1"/>
      <c r="Y843" s="1"/>
      <c r="Z843" s="1"/>
      <c r="AA843" s="1"/>
      <c r="AB843" s="1"/>
      <c r="AC843" s="1"/>
      <c r="AD843" s="1"/>
    </row>
    <row r="844" ht="12.75" customHeight="1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1"/>
      <c r="W844" s="1"/>
      <c r="X844" s="1"/>
      <c r="Y844" s="1"/>
      <c r="Z844" s="1"/>
      <c r="AA844" s="1"/>
      <c r="AB844" s="1"/>
      <c r="AC844" s="1"/>
      <c r="AD844" s="1"/>
    </row>
    <row r="845" ht="12.75" customHeight="1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1"/>
      <c r="W845" s="1"/>
      <c r="X845" s="1"/>
      <c r="Y845" s="1"/>
      <c r="Z845" s="1"/>
      <c r="AA845" s="1"/>
      <c r="AB845" s="1"/>
      <c r="AC845" s="1"/>
      <c r="AD845" s="1"/>
    </row>
    <row r="846" ht="12.75" customHeight="1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1"/>
      <c r="W846" s="1"/>
      <c r="X846" s="1"/>
      <c r="Y846" s="1"/>
      <c r="Z846" s="1"/>
      <c r="AA846" s="1"/>
      <c r="AB846" s="1"/>
      <c r="AC846" s="1"/>
      <c r="AD846" s="1"/>
    </row>
    <row r="847" ht="12.75" customHeight="1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1"/>
      <c r="W847" s="1"/>
      <c r="X847" s="1"/>
      <c r="Y847" s="1"/>
      <c r="Z847" s="1"/>
      <c r="AA847" s="1"/>
      <c r="AB847" s="1"/>
      <c r="AC847" s="1"/>
      <c r="AD847" s="1"/>
    </row>
    <row r="848" ht="12.75" customHeight="1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1"/>
      <c r="W848" s="1"/>
      <c r="X848" s="1"/>
      <c r="Y848" s="1"/>
      <c r="Z848" s="1"/>
      <c r="AA848" s="1"/>
      <c r="AB848" s="1"/>
      <c r="AC848" s="1"/>
      <c r="AD848" s="1"/>
    </row>
    <row r="849" ht="12.75" customHeight="1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1"/>
      <c r="W849" s="1"/>
      <c r="X849" s="1"/>
      <c r="Y849" s="1"/>
      <c r="Z849" s="1"/>
      <c r="AA849" s="1"/>
      <c r="AB849" s="1"/>
      <c r="AC849" s="1"/>
      <c r="AD849" s="1"/>
    </row>
    <row r="850" ht="12.75" customHeight="1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1"/>
      <c r="W850" s="1"/>
      <c r="X850" s="1"/>
      <c r="Y850" s="1"/>
      <c r="Z850" s="1"/>
      <c r="AA850" s="1"/>
      <c r="AB850" s="1"/>
      <c r="AC850" s="1"/>
      <c r="AD850" s="1"/>
    </row>
    <row r="851" ht="12.75" customHeight="1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1"/>
      <c r="W851" s="1"/>
      <c r="X851" s="1"/>
      <c r="Y851" s="1"/>
      <c r="Z851" s="1"/>
      <c r="AA851" s="1"/>
      <c r="AB851" s="1"/>
      <c r="AC851" s="1"/>
      <c r="AD851" s="1"/>
    </row>
    <row r="852" ht="12.75" customHeight="1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1"/>
      <c r="W852" s="1"/>
      <c r="X852" s="1"/>
      <c r="Y852" s="1"/>
      <c r="Z852" s="1"/>
      <c r="AA852" s="1"/>
      <c r="AB852" s="1"/>
      <c r="AC852" s="1"/>
      <c r="AD852" s="1"/>
    </row>
    <row r="853" ht="12.75" customHeight="1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1"/>
      <c r="W853" s="1"/>
      <c r="X853" s="1"/>
      <c r="Y853" s="1"/>
      <c r="Z853" s="1"/>
      <c r="AA853" s="1"/>
      <c r="AB853" s="1"/>
      <c r="AC853" s="1"/>
      <c r="AD853" s="1"/>
    </row>
    <row r="854" ht="12.75" customHeight="1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1"/>
      <c r="W854" s="1"/>
      <c r="X854" s="1"/>
      <c r="Y854" s="1"/>
      <c r="Z854" s="1"/>
      <c r="AA854" s="1"/>
      <c r="AB854" s="1"/>
      <c r="AC854" s="1"/>
      <c r="AD854" s="1"/>
    </row>
    <row r="855" ht="12.75" customHeight="1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1"/>
      <c r="W855" s="1"/>
      <c r="X855" s="1"/>
      <c r="Y855" s="1"/>
      <c r="Z855" s="1"/>
      <c r="AA855" s="1"/>
      <c r="AB855" s="1"/>
      <c r="AC855" s="1"/>
      <c r="AD855" s="1"/>
    </row>
    <row r="856" ht="12.75" customHeight="1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1"/>
      <c r="W856" s="1"/>
      <c r="X856" s="1"/>
      <c r="Y856" s="1"/>
      <c r="Z856" s="1"/>
      <c r="AA856" s="1"/>
      <c r="AB856" s="1"/>
      <c r="AC856" s="1"/>
      <c r="AD856" s="1"/>
    </row>
    <row r="857" ht="12.75" customHeight="1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1"/>
      <c r="W857" s="1"/>
      <c r="X857" s="1"/>
      <c r="Y857" s="1"/>
      <c r="Z857" s="1"/>
      <c r="AA857" s="1"/>
      <c r="AB857" s="1"/>
      <c r="AC857" s="1"/>
      <c r="AD857" s="1"/>
    </row>
    <row r="858" ht="12.75" customHeight="1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1"/>
      <c r="W858" s="1"/>
      <c r="X858" s="1"/>
      <c r="Y858" s="1"/>
      <c r="Z858" s="1"/>
      <c r="AA858" s="1"/>
      <c r="AB858" s="1"/>
      <c r="AC858" s="1"/>
      <c r="AD858" s="1"/>
    </row>
    <row r="859" ht="12.75" customHeight="1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1"/>
      <c r="W859" s="1"/>
      <c r="X859" s="1"/>
      <c r="Y859" s="1"/>
      <c r="Z859" s="1"/>
      <c r="AA859" s="1"/>
      <c r="AB859" s="1"/>
      <c r="AC859" s="1"/>
      <c r="AD859" s="1"/>
    </row>
    <row r="860" ht="12.75" customHeight="1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1"/>
      <c r="W860" s="1"/>
      <c r="X860" s="1"/>
      <c r="Y860" s="1"/>
      <c r="Z860" s="1"/>
      <c r="AA860" s="1"/>
      <c r="AB860" s="1"/>
      <c r="AC860" s="1"/>
      <c r="AD860" s="1"/>
    </row>
    <row r="861" ht="12.75" customHeight="1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1"/>
      <c r="W861" s="1"/>
      <c r="X861" s="1"/>
      <c r="Y861" s="1"/>
      <c r="Z861" s="1"/>
      <c r="AA861" s="1"/>
      <c r="AB861" s="1"/>
      <c r="AC861" s="1"/>
      <c r="AD861" s="1"/>
    </row>
    <row r="862" ht="12.75" customHeight="1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1"/>
      <c r="W862" s="1"/>
      <c r="X862" s="1"/>
      <c r="Y862" s="1"/>
      <c r="Z862" s="1"/>
      <c r="AA862" s="1"/>
      <c r="AB862" s="1"/>
      <c r="AC862" s="1"/>
      <c r="AD862" s="1"/>
    </row>
    <row r="863" ht="12.75" customHeight="1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1"/>
      <c r="W863" s="1"/>
      <c r="X863" s="1"/>
      <c r="Y863" s="1"/>
      <c r="Z863" s="1"/>
      <c r="AA863" s="1"/>
      <c r="AB863" s="1"/>
      <c r="AC863" s="1"/>
      <c r="AD863" s="1"/>
    </row>
    <row r="864" ht="12.75" customHeight="1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1"/>
      <c r="W864" s="1"/>
      <c r="X864" s="1"/>
      <c r="Y864" s="1"/>
      <c r="Z864" s="1"/>
      <c r="AA864" s="1"/>
      <c r="AB864" s="1"/>
      <c r="AC864" s="1"/>
      <c r="AD864" s="1"/>
    </row>
    <row r="865" ht="12.75" customHeight="1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1"/>
      <c r="W865" s="1"/>
      <c r="X865" s="1"/>
      <c r="Y865" s="1"/>
      <c r="Z865" s="1"/>
      <c r="AA865" s="1"/>
      <c r="AB865" s="1"/>
      <c r="AC865" s="1"/>
      <c r="AD865" s="1"/>
    </row>
    <row r="866" ht="12.75" customHeight="1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1"/>
      <c r="W866" s="1"/>
      <c r="X866" s="1"/>
      <c r="Y866" s="1"/>
      <c r="Z866" s="1"/>
      <c r="AA866" s="1"/>
      <c r="AB866" s="1"/>
      <c r="AC866" s="1"/>
      <c r="AD866" s="1"/>
    </row>
    <row r="867" ht="12.75" customHeight="1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1"/>
      <c r="W867" s="1"/>
      <c r="X867" s="1"/>
      <c r="Y867" s="1"/>
      <c r="Z867" s="1"/>
      <c r="AA867" s="1"/>
      <c r="AB867" s="1"/>
      <c r="AC867" s="1"/>
      <c r="AD867" s="1"/>
    </row>
    <row r="868" ht="12.75" customHeight="1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1"/>
      <c r="W868" s="1"/>
      <c r="X868" s="1"/>
      <c r="Y868" s="1"/>
      <c r="Z868" s="1"/>
      <c r="AA868" s="1"/>
      <c r="AB868" s="1"/>
      <c r="AC868" s="1"/>
      <c r="AD868" s="1"/>
    </row>
    <row r="869" ht="12.75" customHeight="1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1"/>
      <c r="W869" s="1"/>
      <c r="X869" s="1"/>
      <c r="Y869" s="1"/>
      <c r="Z869" s="1"/>
      <c r="AA869" s="1"/>
      <c r="AB869" s="1"/>
      <c r="AC869" s="1"/>
      <c r="AD869" s="1"/>
    </row>
    <row r="870" ht="12.75" customHeight="1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1"/>
      <c r="W870" s="1"/>
      <c r="X870" s="1"/>
      <c r="Y870" s="1"/>
      <c r="Z870" s="1"/>
      <c r="AA870" s="1"/>
      <c r="AB870" s="1"/>
      <c r="AC870" s="1"/>
      <c r="AD870" s="1"/>
    </row>
    <row r="871" ht="12.75" customHeight="1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1"/>
      <c r="W871" s="1"/>
      <c r="X871" s="1"/>
      <c r="Y871" s="1"/>
      <c r="Z871" s="1"/>
      <c r="AA871" s="1"/>
      <c r="AB871" s="1"/>
      <c r="AC871" s="1"/>
      <c r="AD871" s="1"/>
    </row>
    <row r="872" ht="12.75" customHeight="1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1"/>
      <c r="W872" s="1"/>
      <c r="X872" s="1"/>
      <c r="Y872" s="1"/>
      <c r="Z872" s="1"/>
      <c r="AA872" s="1"/>
      <c r="AB872" s="1"/>
      <c r="AC872" s="1"/>
      <c r="AD872" s="1"/>
    </row>
    <row r="873" ht="12.75" customHeight="1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1"/>
      <c r="W873" s="1"/>
      <c r="X873" s="1"/>
      <c r="Y873" s="1"/>
      <c r="Z873" s="1"/>
      <c r="AA873" s="1"/>
      <c r="AB873" s="1"/>
      <c r="AC873" s="1"/>
      <c r="AD873" s="1"/>
    </row>
    <row r="874" ht="12.75" customHeight="1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1"/>
      <c r="W874" s="1"/>
      <c r="X874" s="1"/>
      <c r="Y874" s="1"/>
      <c r="Z874" s="1"/>
      <c r="AA874" s="1"/>
      <c r="AB874" s="1"/>
      <c r="AC874" s="1"/>
      <c r="AD874" s="1"/>
    </row>
    <row r="875" ht="12.75" customHeight="1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1"/>
      <c r="W875" s="1"/>
      <c r="X875" s="1"/>
      <c r="Y875" s="1"/>
      <c r="Z875" s="1"/>
      <c r="AA875" s="1"/>
      <c r="AB875" s="1"/>
      <c r="AC875" s="1"/>
      <c r="AD875" s="1"/>
    </row>
    <row r="876" ht="12.75" customHeight="1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1"/>
      <c r="W876" s="1"/>
      <c r="X876" s="1"/>
      <c r="Y876" s="1"/>
      <c r="Z876" s="1"/>
      <c r="AA876" s="1"/>
      <c r="AB876" s="1"/>
      <c r="AC876" s="1"/>
      <c r="AD876" s="1"/>
    </row>
    <row r="877" ht="12.75" customHeight="1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1"/>
      <c r="W877" s="1"/>
      <c r="X877" s="1"/>
      <c r="Y877" s="1"/>
      <c r="Z877" s="1"/>
      <c r="AA877" s="1"/>
      <c r="AB877" s="1"/>
      <c r="AC877" s="1"/>
      <c r="AD877" s="1"/>
    </row>
    <row r="878" ht="12.75" customHeight="1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1"/>
      <c r="W878" s="1"/>
      <c r="X878" s="1"/>
      <c r="Y878" s="1"/>
      <c r="Z878" s="1"/>
      <c r="AA878" s="1"/>
      <c r="AB878" s="1"/>
      <c r="AC878" s="1"/>
      <c r="AD878" s="1"/>
    </row>
    <row r="879" ht="12.75" customHeight="1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1"/>
      <c r="W879" s="1"/>
      <c r="X879" s="1"/>
      <c r="Y879" s="1"/>
      <c r="Z879" s="1"/>
      <c r="AA879" s="1"/>
      <c r="AB879" s="1"/>
      <c r="AC879" s="1"/>
      <c r="AD879" s="1"/>
    </row>
    <row r="880" ht="12.75" customHeight="1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1"/>
      <c r="W880" s="1"/>
      <c r="X880" s="1"/>
      <c r="Y880" s="1"/>
      <c r="Z880" s="1"/>
      <c r="AA880" s="1"/>
      <c r="AB880" s="1"/>
      <c r="AC880" s="1"/>
      <c r="AD880" s="1"/>
    </row>
    <row r="881" ht="12.75" customHeight="1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1"/>
      <c r="W881" s="1"/>
      <c r="X881" s="1"/>
      <c r="Y881" s="1"/>
      <c r="Z881" s="1"/>
      <c r="AA881" s="1"/>
      <c r="AB881" s="1"/>
      <c r="AC881" s="1"/>
      <c r="AD881" s="1"/>
    </row>
    <row r="882" ht="12.75" customHeight="1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1"/>
      <c r="W882" s="1"/>
      <c r="X882" s="1"/>
      <c r="Y882" s="1"/>
      <c r="Z882" s="1"/>
      <c r="AA882" s="1"/>
      <c r="AB882" s="1"/>
      <c r="AC882" s="1"/>
      <c r="AD882" s="1"/>
    </row>
    <row r="883" ht="12.75" customHeight="1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1"/>
      <c r="W883" s="1"/>
      <c r="X883" s="1"/>
      <c r="Y883" s="1"/>
      <c r="Z883" s="1"/>
      <c r="AA883" s="1"/>
      <c r="AB883" s="1"/>
      <c r="AC883" s="1"/>
      <c r="AD883" s="1"/>
    </row>
    <row r="884" ht="12.75" customHeight="1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1"/>
      <c r="W884" s="1"/>
      <c r="X884" s="1"/>
      <c r="Y884" s="1"/>
      <c r="Z884" s="1"/>
      <c r="AA884" s="1"/>
      <c r="AB884" s="1"/>
      <c r="AC884" s="1"/>
      <c r="AD884" s="1"/>
    </row>
    <row r="885" ht="12.75" customHeight="1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1"/>
      <c r="W885" s="1"/>
      <c r="X885" s="1"/>
      <c r="Y885" s="1"/>
      <c r="Z885" s="1"/>
      <c r="AA885" s="1"/>
      <c r="AB885" s="1"/>
      <c r="AC885" s="1"/>
      <c r="AD885" s="1"/>
    </row>
    <row r="886" ht="12.75" customHeight="1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1"/>
      <c r="W886" s="1"/>
      <c r="X886" s="1"/>
      <c r="Y886" s="1"/>
      <c r="Z886" s="1"/>
      <c r="AA886" s="1"/>
      <c r="AB886" s="1"/>
      <c r="AC886" s="1"/>
      <c r="AD886" s="1"/>
    </row>
    <row r="887" ht="12.75" customHeight="1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1"/>
      <c r="W887" s="1"/>
      <c r="X887" s="1"/>
      <c r="Y887" s="1"/>
      <c r="Z887" s="1"/>
      <c r="AA887" s="1"/>
      <c r="AB887" s="1"/>
      <c r="AC887" s="1"/>
      <c r="AD887" s="1"/>
    </row>
    <row r="888" ht="12.75" customHeight="1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1"/>
      <c r="W888" s="1"/>
      <c r="X888" s="1"/>
      <c r="Y888" s="1"/>
      <c r="Z888" s="1"/>
      <c r="AA888" s="1"/>
      <c r="AB888" s="1"/>
      <c r="AC888" s="1"/>
      <c r="AD888" s="1"/>
    </row>
    <row r="889" ht="12.75" customHeight="1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1"/>
      <c r="W889" s="1"/>
      <c r="X889" s="1"/>
      <c r="Y889" s="1"/>
      <c r="Z889" s="1"/>
      <c r="AA889" s="1"/>
      <c r="AB889" s="1"/>
      <c r="AC889" s="1"/>
      <c r="AD889" s="1"/>
    </row>
    <row r="890" ht="12.75" customHeight="1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1"/>
      <c r="W890" s="1"/>
      <c r="X890" s="1"/>
      <c r="Y890" s="1"/>
      <c r="Z890" s="1"/>
      <c r="AA890" s="1"/>
      <c r="AB890" s="1"/>
      <c r="AC890" s="1"/>
      <c r="AD890" s="1"/>
    </row>
    <row r="891" ht="12.75" customHeight="1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1"/>
      <c r="W891" s="1"/>
      <c r="X891" s="1"/>
      <c r="Y891" s="1"/>
      <c r="Z891" s="1"/>
      <c r="AA891" s="1"/>
      <c r="AB891" s="1"/>
      <c r="AC891" s="1"/>
      <c r="AD891" s="1"/>
    </row>
    <row r="892" ht="12.75" customHeight="1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1"/>
      <c r="W892" s="1"/>
      <c r="X892" s="1"/>
      <c r="Y892" s="1"/>
      <c r="Z892" s="1"/>
      <c r="AA892" s="1"/>
      <c r="AB892" s="1"/>
      <c r="AC892" s="1"/>
      <c r="AD892" s="1"/>
    </row>
    <row r="893" ht="12.75" customHeight="1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1"/>
      <c r="W893" s="1"/>
      <c r="X893" s="1"/>
      <c r="Y893" s="1"/>
      <c r="Z893" s="1"/>
      <c r="AA893" s="1"/>
      <c r="AB893" s="1"/>
      <c r="AC893" s="1"/>
      <c r="AD893" s="1"/>
    </row>
    <row r="894" ht="12.75" customHeight="1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1"/>
      <c r="W894" s="1"/>
      <c r="X894" s="1"/>
      <c r="Y894" s="1"/>
      <c r="Z894" s="1"/>
      <c r="AA894" s="1"/>
      <c r="AB894" s="1"/>
      <c r="AC894" s="1"/>
      <c r="AD894" s="1"/>
    </row>
    <row r="895" ht="12.75" customHeight="1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1"/>
      <c r="W895" s="1"/>
      <c r="X895" s="1"/>
      <c r="Y895" s="1"/>
      <c r="Z895" s="1"/>
      <c r="AA895" s="1"/>
      <c r="AB895" s="1"/>
      <c r="AC895" s="1"/>
      <c r="AD895" s="1"/>
    </row>
    <row r="896" ht="12.75" customHeight="1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1"/>
      <c r="W896" s="1"/>
      <c r="X896" s="1"/>
      <c r="Y896" s="1"/>
      <c r="Z896" s="1"/>
      <c r="AA896" s="1"/>
      <c r="AB896" s="1"/>
      <c r="AC896" s="1"/>
      <c r="AD896" s="1"/>
    </row>
    <row r="897" ht="12.75" customHeight="1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1"/>
      <c r="W897" s="1"/>
      <c r="X897" s="1"/>
      <c r="Y897" s="1"/>
      <c r="Z897" s="1"/>
      <c r="AA897" s="1"/>
      <c r="AB897" s="1"/>
      <c r="AC897" s="1"/>
      <c r="AD897" s="1"/>
    </row>
    <row r="898" ht="12.75" customHeight="1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1"/>
      <c r="W898" s="1"/>
      <c r="X898" s="1"/>
      <c r="Y898" s="1"/>
      <c r="Z898" s="1"/>
      <c r="AA898" s="1"/>
      <c r="AB898" s="1"/>
      <c r="AC898" s="1"/>
      <c r="AD898" s="1"/>
    </row>
    <row r="899" ht="12.75" customHeight="1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1"/>
      <c r="W899" s="1"/>
      <c r="X899" s="1"/>
      <c r="Y899" s="1"/>
      <c r="Z899" s="1"/>
      <c r="AA899" s="1"/>
      <c r="AB899" s="1"/>
      <c r="AC899" s="1"/>
      <c r="AD899" s="1"/>
    </row>
    <row r="900" ht="12.75" customHeight="1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1"/>
      <c r="W900" s="1"/>
      <c r="X900" s="1"/>
      <c r="Y900" s="1"/>
      <c r="Z900" s="1"/>
      <c r="AA900" s="1"/>
      <c r="AB900" s="1"/>
      <c r="AC900" s="1"/>
      <c r="AD900" s="1"/>
    </row>
    <row r="901" ht="12.75" customHeight="1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1"/>
      <c r="W901" s="1"/>
      <c r="X901" s="1"/>
      <c r="Y901" s="1"/>
      <c r="Z901" s="1"/>
      <c r="AA901" s="1"/>
      <c r="AB901" s="1"/>
      <c r="AC901" s="1"/>
      <c r="AD901" s="1"/>
    </row>
    <row r="902" ht="12.75" customHeight="1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1"/>
      <c r="W902" s="1"/>
      <c r="X902" s="1"/>
      <c r="Y902" s="1"/>
      <c r="Z902" s="1"/>
      <c r="AA902" s="1"/>
      <c r="AB902" s="1"/>
      <c r="AC902" s="1"/>
      <c r="AD902" s="1"/>
    </row>
    <row r="903" ht="12.75" customHeight="1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1"/>
      <c r="W903" s="1"/>
      <c r="X903" s="1"/>
      <c r="Y903" s="1"/>
      <c r="Z903" s="1"/>
      <c r="AA903" s="1"/>
      <c r="AB903" s="1"/>
      <c r="AC903" s="1"/>
      <c r="AD903" s="1"/>
    </row>
    <row r="904" ht="12.75" customHeight="1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1"/>
      <c r="W904" s="1"/>
      <c r="X904" s="1"/>
      <c r="Y904" s="1"/>
      <c r="Z904" s="1"/>
      <c r="AA904" s="1"/>
      <c r="AB904" s="1"/>
      <c r="AC904" s="1"/>
      <c r="AD904" s="1"/>
    </row>
    <row r="905" ht="12.75" customHeight="1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1"/>
      <c r="W905" s="1"/>
      <c r="X905" s="1"/>
      <c r="Y905" s="1"/>
      <c r="Z905" s="1"/>
      <c r="AA905" s="1"/>
      <c r="AB905" s="1"/>
      <c r="AC905" s="1"/>
      <c r="AD905" s="1"/>
    </row>
    <row r="906" ht="12.75" customHeight="1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1"/>
      <c r="W906" s="1"/>
      <c r="X906" s="1"/>
      <c r="Y906" s="1"/>
      <c r="Z906" s="1"/>
      <c r="AA906" s="1"/>
      <c r="AB906" s="1"/>
      <c r="AC906" s="1"/>
      <c r="AD906" s="1"/>
    </row>
    <row r="907" ht="12.75" customHeight="1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1"/>
      <c r="W907" s="1"/>
      <c r="X907" s="1"/>
      <c r="Y907" s="1"/>
      <c r="Z907" s="1"/>
      <c r="AA907" s="1"/>
      <c r="AB907" s="1"/>
      <c r="AC907" s="1"/>
      <c r="AD907" s="1"/>
    </row>
    <row r="908" ht="12.75" customHeight="1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1"/>
      <c r="W908" s="1"/>
      <c r="X908" s="1"/>
      <c r="Y908" s="1"/>
      <c r="Z908" s="1"/>
      <c r="AA908" s="1"/>
      <c r="AB908" s="1"/>
      <c r="AC908" s="1"/>
      <c r="AD908" s="1"/>
    </row>
    <row r="909" ht="12.75" customHeight="1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1"/>
      <c r="W909" s="1"/>
      <c r="X909" s="1"/>
      <c r="Y909" s="1"/>
      <c r="Z909" s="1"/>
      <c r="AA909" s="1"/>
      <c r="AB909" s="1"/>
      <c r="AC909" s="1"/>
      <c r="AD909" s="1"/>
    </row>
    <row r="910" ht="12.75" customHeight="1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1"/>
      <c r="W910" s="1"/>
      <c r="X910" s="1"/>
      <c r="Y910" s="1"/>
      <c r="Z910" s="1"/>
      <c r="AA910" s="1"/>
      <c r="AB910" s="1"/>
      <c r="AC910" s="1"/>
      <c r="AD910" s="1"/>
    </row>
    <row r="911" ht="12.75" customHeight="1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1"/>
      <c r="W911" s="1"/>
      <c r="X911" s="1"/>
      <c r="Y911" s="1"/>
      <c r="Z911" s="1"/>
      <c r="AA911" s="1"/>
      <c r="AB911" s="1"/>
      <c r="AC911" s="1"/>
      <c r="AD911" s="1"/>
    </row>
    <row r="912" ht="12.75" customHeight="1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1"/>
      <c r="W912" s="1"/>
      <c r="X912" s="1"/>
      <c r="Y912" s="1"/>
      <c r="Z912" s="1"/>
      <c r="AA912" s="1"/>
      <c r="AB912" s="1"/>
      <c r="AC912" s="1"/>
      <c r="AD912" s="1"/>
    </row>
    <row r="913" ht="12.75" customHeight="1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1"/>
      <c r="W913" s="1"/>
      <c r="X913" s="1"/>
      <c r="Y913" s="1"/>
      <c r="Z913" s="1"/>
      <c r="AA913" s="1"/>
      <c r="AB913" s="1"/>
      <c r="AC913" s="1"/>
      <c r="AD913" s="1"/>
    </row>
    <row r="914" ht="12.75" customHeight="1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1"/>
      <c r="W914" s="1"/>
      <c r="X914" s="1"/>
      <c r="Y914" s="1"/>
      <c r="Z914" s="1"/>
      <c r="AA914" s="1"/>
      <c r="AB914" s="1"/>
      <c r="AC914" s="1"/>
      <c r="AD914" s="1"/>
    </row>
    <row r="915" ht="12.75" customHeight="1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1"/>
      <c r="W915" s="1"/>
      <c r="X915" s="1"/>
      <c r="Y915" s="1"/>
      <c r="Z915" s="1"/>
      <c r="AA915" s="1"/>
      <c r="AB915" s="1"/>
      <c r="AC915" s="1"/>
      <c r="AD915" s="1"/>
    </row>
    <row r="916" ht="12.75" customHeight="1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1"/>
      <c r="W916" s="1"/>
      <c r="X916" s="1"/>
      <c r="Y916" s="1"/>
      <c r="Z916" s="1"/>
      <c r="AA916" s="1"/>
      <c r="AB916" s="1"/>
      <c r="AC916" s="1"/>
      <c r="AD916" s="1"/>
    </row>
    <row r="917" ht="12.75" customHeight="1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1"/>
      <c r="W917" s="1"/>
      <c r="X917" s="1"/>
      <c r="Y917" s="1"/>
      <c r="Z917" s="1"/>
      <c r="AA917" s="1"/>
      <c r="AB917" s="1"/>
      <c r="AC917" s="1"/>
      <c r="AD917" s="1"/>
    </row>
    <row r="918" ht="12.75" customHeight="1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1"/>
      <c r="W918" s="1"/>
      <c r="X918" s="1"/>
      <c r="Y918" s="1"/>
      <c r="Z918" s="1"/>
      <c r="AA918" s="1"/>
      <c r="AB918" s="1"/>
      <c r="AC918" s="1"/>
      <c r="AD918" s="1"/>
    </row>
    <row r="919" ht="12.75" customHeight="1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1"/>
      <c r="W919" s="1"/>
      <c r="X919" s="1"/>
      <c r="Y919" s="1"/>
      <c r="Z919" s="1"/>
      <c r="AA919" s="1"/>
      <c r="AB919" s="1"/>
      <c r="AC919" s="1"/>
      <c r="AD919" s="1"/>
    </row>
    <row r="920" ht="12.75" customHeight="1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1"/>
      <c r="W920" s="1"/>
      <c r="X920" s="1"/>
      <c r="Y920" s="1"/>
      <c r="Z920" s="1"/>
      <c r="AA920" s="1"/>
      <c r="AB920" s="1"/>
      <c r="AC920" s="1"/>
      <c r="AD920" s="1"/>
    </row>
    <row r="921" ht="12.75" customHeight="1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1"/>
      <c r="W921" s="1"/>
      <c r="X921" s="1"/>
      <c r="Y921" s="1"/>
      <c r="Z921" s="1"/>
      <c r="AA921" s="1"/>
      <c r="AB921" s="1"/>
      <c r="AC921" s="1"/>
      <c r="AD921" s="1"/>
    </row>
    <row r="922" ht="12.75" customHeight="1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1"/>
      <c r="W922" s="1"/>
      <c r="X922" s="1"/>
      <c r="Y922" s="1"/>
      <c r="Z922" s="1"/>
      <c r="AA922" s="1"/>
      <c r="AB922" s="1"/>
      <c r="AC922" s="1"/>
      <c r="AD922" s="1"/>
    </row>
    <row r="923" ht="12.75" customHeight="1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1"/>
      <c r="W923" s="1"/>
      <c r="X923" s="1"/>
      <c r="Y923" s="1"/>
      <c r="Z923" s="1"/>
      <c r="AA923" s="1"/>
      <c r="AB923" s="1"/>
      <c r="AC923" s="1"/>
      <c r="AD923" s="1"/>
    </row>
    <row r="924" ht="12.75" customHeight="1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1"/>
      <c r="W924" s="1"/>
      <c r="X924" s="1"/>
      <c r="Y924" s="1"/>
      <c r="Z924" s="1"/>
      <c r="AA924" s="1"/>
      <c r="AB924" s="1"/>
      <c r="AC924" s="1"/>
      <c r="AD924" s="1"/>
    </row>
    <row r="925" ht="12.75" customHeight="1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1"/>
      <c r="W925" s="1"/>
      <c r="X925" s="1"/>
      <c r="Y925" s="1"/>
      <c r="Z925" s="1"/>
      <c r="AA925" s="1"/>
      <c r="AB925" s="1"/>
      <c r="AC925" s="1"/>
      <c r="AD925" s="1"/>
    </row>
    <row r="926" ht="12.75" customHeight="1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1"/>
      <c r="W926" s="1"/>
      <c r="X926" s="1"/>
      <c r="Y926" s="1"/>
      <c r="Z926" s="1"/>
      <c r="AA926" s="1"/>
      <c r="AB926" s="1"/>
      <c r="AC926" s="1"/>
      <c r="AD926" s="1"/>
    </row>
    <row r="927" ht="12.75" customHeight="1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1"/>
      <c r="W927" s="1"/>
      <c r="X927" s="1"/>
      <c r="Y927" s="1"/>
      <c r="Z927" s="1"/>
      <c r="AA927" s="1"/>
      <c r="AB927" s="1"/>
      <c r="AC927" s="1"/>
      <c r="AD927" s="1"/>
    </row>
    <row r="928" ht="12.75" customHeight="1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1"/>
      <c r="W928" s="1"/>
      <c r="X928" s="1"/>
      <c r="Y928" s="1"/>
      <c r="Z928" s="1"/>
      <c r="AA928" s="1"/>
      <c r="AB928" s="1"/>
      <c r="AC928" s="1"/>
      <c r="AD928" s="1"/>
    </row>
    <row r="929" ht="12.75" customHeight="1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1"/>
      <c r="W929" s="1"/>
      <c r="X929" s="1"/>
      <c r="Y929" s="1"/>
      <c r="Z929" s="1"/>
      <c r="AA929" s="1"/>
      <c r="AB929" s="1"/>
      <c r="AC929" s="1"/>
      <c r="AD929" s="1"/>
    </row>
    <row r="930" ht="12.75" customHeight="1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1"/>
      <c r="W930" s="1"/>
      <c r="X930" s="1"/>
      <c r="Y930" s="1"/>
      <c r="Z930" s="1"/>
      <c r="AA930" s="1"/>
      <c r="AB930" s="1"/>
      <c r="AC930" s="1"/>
      <c r="AD930" s="1"/>
    </row>
    <row r="931" ht="12.75" customHeight="1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1"/>
      <c r="W931" s="1"/>
      <c r="X931" s="1"/>
      <c r="Y931" s="1"/>
      <c r="Z931" s="1"/>
      <c r="AA931" s="1"/>
      <c r="AB931" s="1"/>
      <c r="AC931" s="1"/>
      <c r="AD931" s="1"/>
    </row>
    <row r="932" ht="12.75" customHeight="1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1"/>
      <c r="W932" s="1"/>
      <c r="X932" s="1"/>
      <c r="Y932" s="1"/>
      <c r="Z932" s="1"/>
      <c r="AA932" s="1"/>
      <c r="AB932" s="1"/>
      <c r="AC932" s="1"/>
      <c r="AD932" s="1"/>
    </row>
    <row r="933" ht="12.75" customHeight="1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1"/>
      <c r="W933" s="1"/>
      <c r="X933" s="1"/>
      <c r="Y933" s="1"/>
      <c r="Z933" s="1"/>
      <c r="AA933" s="1"/>
      <c r="AB933" s="1"/>
      <c r="AC933" s="1"/>
      <c r="AD933" s="1"/>
    </row>
    <row r="934" ht="12.75" customHeight="1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1"/>
      <c r="W934" s="1"/>
      <c r="X934" s="1"/>
      <c r="Y934" s="1"/>
      <c r="Z934" s="1"/>
      <c r="AA934" s="1"/>
      <c r="AB934" s="1"/>
      <c r="AC934" s="1"/>
      <c r="AD934" s="1"/>
    </row>
    <row r="935" ht="12.75" customHeight="1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1"/>
      <c r="W935" s="1"/>
      <c r="X935" s="1"/>
      <c r="Y935" s="1"/>
      <c r="Z935" s="1"/>
      <c r="AA935" s="1"/>
      <c r="AB935" s="1"/>
      <c r="AC935" s="1"/>
      <c r="AD935" s="1"/>
    </row>
    <row r="936" ht="12.75" customHeight="1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1"/>
      <c r="W936" s="1"/>
      <c r="X936" s="1"/>
      <c r="Y936" s="1"/>
      <c r="Z936" s="1"/>
      <c r="AA936" s="1"/>
      <c r="AB936" s="1"/>
      <c r="AC936" s="1"/>
      <c r="AD936" s="1"/>
    </row>
    <row r="937" ht="12.75" customHeight="1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1"/>
      <c r="W937" s="1"/>
      <c r="X937" s="1"/>
      <c r="Y937" s="1"/>
      <c r="Z937" s="1"/>
      <c r="AA937" s="1"/>
      <c r="AB937" s="1"/>
      <c r="AC937" s="1"/>
      <c r="AD937" s="1"/>
    </row>
    <row r="938" ht="12.75" customHeight="1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1"/>
      <c r="W938" s="1"/>
      <c r="X938" s="1"/>
      <c r="Y938" s="1"/>
      <c r="Z938" s="1"/>
      <c r="AA938" s="1"/>
      <c r="AB938" s="1"/>
      <c r="AC938" s="1"/>
      <c r="AD938" s="1"/>
    </row>
    <row r="939" ht="12.75" customHeight="1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1"/>
      <c r="W939" s="1"/>
      <c r="X939" s="1"/>
      <c r="Y939" s="1"/>
      <c r="Z939" s="1"/>
      <c r="AA939" s="1"/>
      <c r="AB939" s="1"/>
      <c r="AC939" s="1"/>
      <c r="AD939" s="1"/>
    </row>
    <row r="940" ht="12.75" customHeight="1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1"/>
      <c r="W940" s="1"/>
      <c r="X940" s="1"/>
      <c r="Y940" s="1"/>
      <c r="Z940" s="1"/>
      <c r="AA940" s="1"/>
      <c r="AB940" s="1"/>
      <c r="AC940" s="1"/>
      <c r="AD940" s="1"/>
    </row>
    <row r="941" ht="12.75" customHeight="1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1"/>
      <c r="W941" s="1"/>
      <c r="X941" s="1"/>
      <c r="Y941" s="1"/>
      <c r="Z941" s="1"/>
      <c r="AA941" s="1"/>
      <c r="AB941" s="1"/>
      <c r="AC941" s="1"/>
      <c r="AD941" s="1"/>
    </row>
    <row r="942" ht="12.75" customHeight="1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1"/>
      <c r="W942" s="1"/>
      <c r="X942" s="1"/>
      <c r="Y942" s="1"/>
      <c r="Z942" s="1"/>
      <c r="AA942" s="1"/>
      <c r="AB942" s="1"/>
      <c r="AC942" s="1"/>
      <c r="AD942" s="1"/>
    </row>
    <row r="943" ht="12.75" customHeight="1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1"/>
      <c r="W943" s="1"/>
      <c r="X943" s="1"/>
      <c r="Y943" s="1"/>
      <c r="Z943" s="1"/>
      <c r="AA943" s="1"/>
      <c r="AB943" s="1"/>
      <c r="AC943" s="1"/>
      <c r="AD943" s="1"/>
    </row>
    <row r="944" ht="12.75" customHeight="1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1"/>
      <c r="W944" s="1"/>
      <c r="X944" s="1"/>
      <c r="Y944" s="1"/>
      <c r="Z944" s="1"/>
      <c r="AA944" s="1"/>
      <c r="AB944" s="1"/>
      <c r="AC944" s="1"/>
      <c r="AD944" s="1"/>
    </row>
    <row r="945" ht="12.75" customHeight="1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1"/>
      <c r="W945" s="1"/>
      <c r="X945" s="1"/>
      <c r="Y945" s="1"/>
      <c r="Z945" s="1"/>
      <c r="AA945" s="1"/>
      <c r="AB945" s="1"/>
      <c r="AC945" s="1"/>
      <c r="AD945" s="1"/>
    </row>
    <row r="946" ht="12.75" customHeight="1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1"/>
      <c r="W946" s="1"/>
      <c r="X946" s="1"/>
      <c r="Y946" s="1"/>
      <c r="Z946" s="1"/>
      <c r="AA946" s="1"/>
      <c r="AB946" s="1"/>
      <c r="AC946" s="1"/>
      <c r="AD946" s="1"/>
    </row>
    <row r="947" ht="12.75" customHeight="1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1"/>
      <c r="W947" s="1"/>
      <c r="X947" s="1"/>
      <c r="Y947" s="1"/>
      <c r="Z947" s="1"/>
      <c r="AA947" s="1"/>
      <c r="AB947" s="1"/>
      <c r="AC947" s="1"/>
      <c r="AD947" s="1"/>
    </row>
    <row r="948" ht="12.75" customHeight="1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1"/>
      <c r="W948" s="1"/>
      <c r="X948" s="1"/>
      <c r="Y948" s="1"/>
      <c r="Z948" s="1"/>
      <c r="AA948" s="1"/>
      <c r="AB948" s="1"/>
      <c r="AC948" s="1"/>
      <c r="AD948" s="1"/>
    </row>
    <row r="949" ht="12.75" customHeight="1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1"/>
      <c r="W949" s="1"/>
      <c r="X949" s="1"/>
      <c r="Y949" s="1"/>
      <c r="Z949" s="1"/>
      <c r="AA949" s="1"/>
      <c r="AB949" s="1"/>
      <c r="AC949" s="1"/>
      <c r="AD949" s="1"/>
    </row>
    <row r="950" ht="12.75" customHeight="1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1"/>
      <c r="W950" s="1"/>
      <c r="X950" s="1"/>
      <c r="Y950" s="1"/>
      <c r="Z950" s="1"/>
      <c r="AA950" s="1"/>
      <c r="AB950" s="1"/>
      <c r="AC950" s="1"/>
      <c r="AD950" s="1"/>
    </row>
    <row r="951" ht="12.75" customHeight="1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1"/>
      <c r="W951" s="1"/>
      <c r="X951" s="1"/>
      <c r="Y951" s="1"/>
      <c r="Z951" s="1"/>
      <c r="AA951" s="1"/>
      <c r="AB951" s="1"/>
      <c r="AC951" s="1"/>
      <c r="AD951" s="1"/>
    </row>
    <row r="952" ht="12.75" customHeight="1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1"/>
      <c r="W952" s="1"/>
      <c r="X952" s="1"/>
      <c r="Y952" s="1"/>
      <c r="Z952" s="1"/>
      <c r="AA952" s="1"/>
      <c r="AB952" s="1"/>
      <c r="AC952" s="1"/>
      <c r="AD952" s="1"/>
    </row>
    <row r="953" ht="12.75" customHeight="1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1"/>
      <c r="W953" s="1"/>
      <c r="X953" s="1"/>
      <c r="Y953" s="1"/>
      <c r="Z953" s="1"/>
      <c r="AA953" s="1"/>
      <c r="AB953" s="1"/>
      <c r="AC953" s="1"/>
      <c r="AD953" s="1"/>
    </row>
    <row r="954" ht="12.75" customHeight="1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1"/>
      <c r="W954" s="1"/>
      <c r="X954" s="1"/>
      <c r="Y954" s="1"/>
      <c r="Z954" s="1"/>
      <c r="AA954" s="1"/>
      <c r="AB954" s="1"/>
      <c r="AC954" s="1"/>
      <c r="AD954" s="1"/>
    </row>
    <row r="955" ht="12.75" customHeight="1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1"/>
      <c r="W955" s="1"/>
      <c r="X955" s="1"/>
      <c r="Y955" s="1"/>
      <c r="Z955" s="1"/>
      <c r="AA955" s="1"/>
      <c r="AB955" s="1"/>
      <c r="AC955" s="1"/>
      <c r="AD955" s="1"/>
    </row>
    <row r="956" ht="12.75" customHeight="1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1"/>
      <c r="W956" s="1"/>
      <c r="X956" s="1"/>
      <c r="Y956" s="1"/>
      <c r="Z956" s="1"/>
      <c r="AA956" s="1"/>
      <c r="AB956" s="1"/>
      <c r="AC956" s="1"/>
      <c r="AD956" s="1"/>
    </row>
    <row r="957" ht="12.75" customHeight="1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1"/>
      <c r="W957" s="1"/>
      <c r="X957" s="1"/>
      <c r="Y957" s="1"/>
      <c r="Z957" s="1"/>
      <c r="AA957" s="1"/>
      <c r="AB957" s="1"/>
      <c r="AC957" s="1"/>
      <c r="AD957" s="1"/>
    </row>
    <row r="958" ht="12.75" customHeight="1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1"/>
      <c r="W958" s="1"/>
      <c r="X958" s="1"/>
      <c r="Y958" s="1"/>
      <c r="Z958" s="1"/>
      <c r="AA958" s="1"/>
      <c r="AB958" s="1"/>
      <c r="AC958" s="1"/>
      <c r="AD958" s="1"/>
    </row>
    <row r="959" ht="12.75" customHeight="1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1"/>
      <c r="W959" s="1"/>
      <c r="X959" s="1"/>
      <c r="Y959" s="1"/>
      <c r="Z959" s="1"/>
      <c r="AA959" s="1"/>
      <c r="AB959" s="1"/>
      <c r="AC959" s="1"/>
      <c r="AD959" s="1"/>
    </row>
    <row r="960" ht="12.75" customHeight="1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1"/>
      <c r="W960" s="1"/>
      <c r="X960" s="1"/>
      <c r="Y960" s="1"/>
      <c r="Z960" s="1"/>
      <c r="AA960" s="1"/>
      <c r="AB960" s="1"/>
      <c r="AC960" s="1"/>
      <c r="AD960" s="1"/>
    </row>
    <row r="961" ht="12.75" customHeight="1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1"/>
      <c r="W961" s="1"/>
      <c r="X961" s="1"/>
      <c r="Y961" s="1"/>
      <c r="Z961" s="1"/>
      <c r="AA961" s="1"/>
      <c r="AB961" s="1"/>
      <c r="AC961" s="1"/>
      <c r="AD961" s="1"/>
    </row>
    <row r="962" ht="12.75" customHeight="1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1"/>
      <c r="W962" s="1"/>
      <c r="X962" s="1"/>
      <c r="Y962" s="1"/>
      <c r="Z962" s="1"/>
      <c r="AA962" s="1"/>
      <c r="AB962" s="1"/>
      <c r="AC962" s="1"/>
      <c r="AD962" s="1"/>
    </row>
    <row r="963" ht="12.75" customHeight="1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1"/>
      <c r="W963" s="1"/>
      <c r="X963" s="1"/>
      <c r="Y963" s="1"/>
      <c r="Z963" s="1"/>
      <c r="AA963" s="1"/>
      <c r="AB963" s="1"/>
      <c r="AC963" s="1"/>
      <c r="AD963" s="1"/>
    </row>
    <row r="964" ht="12.75" customHeight="1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1"/>
      <c r="W964" s="1"/>
      <c r="X964" s="1"/>
      <c r="Y964" s="1"/>
      <c r="Z964" s="1"/>
      <c r="AA964" s="1"/>
      <c r="AB964" s="1"/>
      <c r="AC964" s="1"/>
      <c r="AD964" s="1"/>
    </row>
    <row r="965" ht="12.75" customHeight="1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1"/>
      <c r="W965" s="1"/>
      <c r="X965" s="1"/>
      <c r="Y965" s="1"/>
      <c r="Z965" s="1"/>
      <c r="AA965" s="1"/>
      <c r="AB965" s="1"/>
      <c r="AC965" s="1"/>
      <c r="AD965" s="1"/>
    </row>
    <row r="966" ht="12.75" customHeight="1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1"/>
      <c r="W966" s="1"/>
      <c r="X966" s="1"/>
      <c r="Y966" s="1"/>
      <c r="Z966" s="1"/>
      <c r="AA966" s="1"/>
      <c r="AB966" s="1"/>
      <c r="AC966" s="1"/>
      <c r="AD966" s="1"/>
    </row>
    <row r="967" ht="12.75" customHeight="1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1"/>
      <c r="W967" s="1"/>
      <c r="X967" s="1"/>
      <c r="Y967" s="1"/>
      <c r="Z967" s="1"/>
      <c r="AA967" s="1"/>
      <c r="AB967" s="1"/>
      <c r="AC967" s="1"/>
      <c r="AD967" s="1"/>
    </row>
    <row r="968" ht="12.75" customHeight="1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1"/>
      <c r="W968" s="1"/>
      <c r="X968" s="1"/>
      <c r="Y968" s="1"/>
      <c r="Z968" s="1"/>
      <c r="AA968" s="1"/>
      <c r="AB968" s="1"/>
      <c r="AC968" s="1"/>
      <c r="AD968" s="1"/>
    </row>
    <row r="969" ht="12.75" customHeight="1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1"/>
      <c r="W969" s="1"/>
      <c r="X969" s="1"/>
      <c r="Y969" s="1"/>
      <c r="Z969" s="1"/>
      <c r="AA969" s="1"/>
      <c r="AB969" s="1"/>
      <c r="AC969" s="1"/>
      <c r="AD969" s="1"/>
    </row>
    <row r="970" ht="12.75" customHeight="1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1"/>
      <c r="W970" s="1"/>
      <c r="X970" s="1"/>
      <c r="Y970" s="1"/>
      <c r="Z970" s="1"/>
      <c r="AA970" s="1"/>
      <c r="AB970" s="1"/>
      <c r="AC970" s="1"/>
      <c r="AD970" s="1"/>
    </row>
    <row r="971" ht="12.75" customHeight="1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1"/>
      <c r="W971" s="1"/>
      <c r="X971" s="1"/>
      <c r="Y971" s="1"/>
      <c r="Z971" s="1"/>
      <c r="AA971" s="1"/>
      <c r="AB971" s="1"/>
      <c r="AC971" s="1"/>
      <c r="AD971" s="1"/>
    </row>
    <row r="972" ht="12.75" customHeight="1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1"/>
      <c r="W972" s="1"/>
      <c r="X972" s="1"/>
      <c r="Y972" s="1"/>
      <c r="Z972" s="1"/>
      <c r="AA972" s="1"/>
      <c r="AB972" s="1"/>
      <c r="AC972" s="1"/>
      <c r="AD972" s="1"/>
    </row>
    <row r="973" ht="12.75" customHeight="1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1"/>
      <c r="W973" s="1"/>
      <c r="X973" s="1"/>
      <c r="Y973" s="1"/>
      <c r="Z973" s="1"/>
      <c r="AA973" s="1"/>
      <c r="AB973" s="1"/>
      <c r="AC973" s="1"/>
      <c r="AD973" s="1"/>
    </row>
    <row r="974" ht="12.75" customHeight="1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1"/>
      <c r="W974" s="1"/>
      <c r="X974" s="1"/>
      <c r="Y974" s="1"/>
      <c r="Z974" s="1"/>
      <c r="AA974" s="1"/>
      <c r="AB974" s="1"/>
      <c r="AC974" s="1"/>
      <c r="AD974" s="1"/>
    </row>
    <row r="975" ht="12.75" customHeight="1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1"/>
      <c r="W975" s="1"/>
      <c r="X975" s="1"/>
      <c r="Y975" s="1"/>
      <c r="Z975" s="1"/>
      <c r="AA975" s="1"/>
      <c r="AB975" s="1"/>
      <c r="AC975" s="1"/>
      <c r="AD975" s="1"/>
    </row>
    <row r="976" ht="12.75" customHeight="1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1"/>
      <c r="W976" s="1"/>
      <c r="X976" s="1"/>
      <c r="Y976" s="1"/>
      <c r="Z976" s="1"/>
      <c r="AA976" s="1"/>
      <c r="AB976" s="1"/>
      <c r="AC976" s="1"/>
      <c r="AD976" s="1"/>
    </row>
    <row r="977" ht="12.75" customHeight="1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1"/>
      <c r="W977" s="1"/>
      <c r="X977" s="1"/>
      <c r="Y977" s="1"/>
      <c r="Z977" s="1"/>
      <c r="AA977" s="1"/>
      <c r="AB977" s="1"/>
      <c r="AC977" s="1"/>
      <c r="AD977" s="1"/>
    </row>
    <row r="978" ht="12.75" customHeight="1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1"/>
      <c r="W978" s="1"/>
      <c r="X978" s="1"/>
      <c r="Y978" s="1"/>
      <c r="Z978" s="1"/>
      <c r="AA978" s="1"/>
      <c r="AB978" s="1"/>
      <c r="AC978" s="1"/>
      <c r="AD978" s="1"/>
    </row>
    <row r="979" ht="12.75" customHeight="1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1"/>
      <c r="W979" s="1"/>
      <c r="X979" s="1"/>
      <c r="Y979" s="1"/>
      <c r="Z979" s="1"/>
      <c r="AA979" s="1"/>
      <c r="AB979" s="1"/>
      <c r="AC979" s="1"/>
      <c r="AD979" s="1"/>
    </row>
    <row r="980" ht="12.75" customHeight="1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1"/>
      <c r="W980" s="1"/>
      <c r="X980" s="1"/>
      <c r="Y980" s="1"/>
      <c r="Z980" s="1"/>
      <c r="AA980" s="1"/>
      <c r="AB980" s="1"/>
      <c r="AC980" s="1"/>
      <c r="AD980" s="1"/>
    </row>
    <row r="981" ht="12.75" customHeight="1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1"/>
      <c r="W981" s="1"/>
      <c r="X981" s="1"/>
      <c r="Y981" s="1"/>
      <c r="Z981" s="1"/>
      <c r="AA981" s="1"/>
      <c r="AB981" s="1"/>
      <c r="AC981" s="1"/>
      <c r="AD981" s="1"/>
    </row>
    <row r="982" ht="12.75" customHeight="1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1"/>
      <c r="W982" s="1"/>
      <c r="X982" s="1"/>
      <c r="Y982" s="1"/>
      <c r="Z982" s="1"/>
      <c r="AA982" s="1"/>
      <c r="AB982" s="1"/>
      <c r="AC982" s="1"/>
      <c r="AD982" s="1"/>
    </row>
    <row r="983" ht="12.75" customHeight="1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1"/>
      <c r="W983" s="1"/>
      <c r="X983" s="1"/>
      <c r="Y983" s="1"/>
      <c r="Z983" s="1"/>
      <c r="AA983" s="1"/>
      <c r="AB983" s="1"/>
      <c r="AC983" s="1"/>
      <c r="AD983" s="1"/>
    </row>
    <row r="984" ht="12.75" customHeight="1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1"/>
      <c r="W984" s="1"/>
      <c r="X984" s="1"/>
      <c r="Y984" s="1"/>
      <c r="Z984" s="1"/>
      <c r="AA984" s="1"/>
      <c r="AB984" s="1"/>
      <c r="AC984" s="1"/>
      <c r="AD984" s="1"/>
    </row>
    <row r="985" ht="12.75" customHeight="1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1"/>
      <c r="W985" s="1"/>
      <c r="X985" s="1"/>
      <c r="Y985" s="1"/>
      <c r="Z985" s="1"/>
      <c r="AA985" s="1"/>
      <c r="AB985" s="1"/>
      <c r="AC985" s="1"/>
      <c r="AD985" s="1"/>
    </row>
    <row r="986" ht="12.75" customHeight="1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1"/>
      <c r="W986" s="1"/>
      <c r="X986" s="1"/>
      <c r="Y986" s="1"/>
      <c r="Z986" s="1"/>
      <c r="AA986" s="1"/>
      <c r="AB986" s="1"/>
      <c r="AC986" s="1"/>
      <c r="AD986" s="1"/>
    </row>
    <row r="987" ht="12.75" customHeight="1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1"/>
      <c r="W987" s="1"/>
      <c r="X987" s="1"/>
      <c r="Y987" s="1"/>
      <c r="Z987" s="1"/>
      <c r="AA987" s="1"/>
      <c r="AB987" s="1"/>
      <c r="AC987" s="1"/>
      <c r="AD987" s="1"/>
    </row>
    <row r="988" ht="12.75" customHeight="1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1"/>
      <c r="W988" s="1"/>
      <c r="X988" s="1"/>
      <c r="Y988" s="1"/>
      <c r="Z988" s="1"/>
      <c r="AA988" s="1"/>
      <c r="AB988" s="1"/>
      <c r="AC988" s="1"/>
      <c r="AD988" s="1"/>
    </row>
    <row r="989" ht="12.75" customHeight="1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1"/>
      <c r="W989" s="1"/>
      <c r="X989" s="1"/>
      <c r="Y989" s="1"/>
      <c r="Z989" s="1"/>
      <c r="AA989" s="1"/>
      <c r="AB989" s="1"/>
      <c r="AC989" s="1"/>
      <c r="AD989" s="1"/>
    </row>
    <row r="990" ht="12.75" customHeight="1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1"/>
      <c r="W990" s="1"/>
      <c r="X990" s="1"/>
      <c r="Y990" s="1"/>
      <c r="Z990" s="1"/>
      <c r="AA990" s="1"/>
      <c r="AB990" s="1"/>
      <c r="AC990" s="1"/>
      <c r="AD990" s="1"/>
    </row>
    <row r="991" ht="12.75" customHeight="1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1"/>
      <c r="W991" s="1"/>
      <c r="X991" s="1"/>
      <c r="Y991" s="1"/>
      <c r="Z991" s="1"/>
      <c r="AA991" s="1"/>
      <c r="AB991" s="1"/>
      <c r="AC991" s="1"/>
      <c r="AD991" s="1"/>
    </row>
    <row r="992" ht="12.75" customHeight="1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1"/>
      <c r="W992" s="1"/>
      <c r="X992" s="1"/>
      <c r="Y992" s="1"/>
      <c r="Z992" s="1"/>
      <c r="AA992" s="1"/>
      <c r="AB992" s="1"/>
      <c r="AC992" s="1"/>
      <c r="AD992" s="1"/>
    </row>
    <row r="993" ht="12.75" customHeight="1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1"/>
      <c r="W993" s="1"/>
      <c r="X993" s="1"/>
      <c r="Y993" s="1"/>
      <c r="Z993" s="1"/>
      <c r="AA993" s="1"/>
      <c r="AB993" s="1"/>
      <c r="AC993" s="1"/>
      <c r="AD993" s="1"/>
    </row>
    <row r="994" ht="12.75" customHeight="1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1"/>
      <c r="W994" s="1"/>
      <c r="X994" s="1"/>
      <c r="Y994" s="1"/>
      <c r="Z994" s="1"/>
      <c r="AA994" s="1"/>
      <c r="AB994" s="1"/>
      <c r="AC994" s="1"/>
      <c r="AD994" s="1"/>
    </row>
    <row r="995" ht="12.75" customHeight="1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1"/>
      <c r="W995" s="1"/>
      <c r="X995" s="1"/>
      <c r="Y995" s="1"/>
      <c r="Z995" s="1"/>
      <c r="AA995" s="1"/>
      <c r="AB995" s="1"/>
      <c r="AC995" s="1"/>
      <c r="AD995" s="1"/>
    </row>
    <row r="996" ht="12.75" customHeight="1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1"/>
      <c r="W996" s="1"/>
      <c r="X996" s="1"/>
      <c r="Y996" s="1"/>
      <c r="Z996" s="1"/>
      <c r="AA996" s="1"/>
      <c r="AB996" s="1"/>
      <c r="AC996" s="1"/>
      <c r="AD996" s="1"/>
    </row>
    <row r="997" ht="12.75" customHeight="1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1"/>
      <c r="W997" s="1"/>
      <c r="X997" s="1"/>
      <c r="Y997" s="1"/>
      <c r="Z997" s="1"/>
      <c r="AA997" s="1"/>
      <c r="AB997" s="1"/>
      <c r="AC997" s="1"/>
      <c r="AD997" s="1"/>
    </row>
    <row r="998" ht="12.75" customHeight="1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1"/>
      <c r="W998" s="1"/>
      <c r="X998" s="1"/>
      <c r="Y998" s="1"/>
      <c r="Z998" s="1"/>
      <c r="AA998" s="1"/>
      <c r="AB998" s="1"/>
      <c r="AC998" s="1"/>
      <c r="AD998" s="1"/>
    </row>
    <row r="999" ht="12.75" customHeight="1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1"/>
      <c r="W999" s="1"/>
      <c r="X999" s="1"/>
      <c r="Y999" s="1"/>
      <c r="Z999" s="1"/>
      <c r="AA999" s="1"/>
      <c r="AB999" s="1"/>
      <c r="AC999" s="1"/>
      <c r="AD999" s="1"/>
    </row>
    <row r="1000" ht="12.75" customHeight="1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78">
    <mergeCell ref="J35:L35"/>
    <mergeCell ref="M35:N35"/>
    <mergeCell ref="J36:L36"/>
    <mergeCell ref="M36:N36"/>
    <mergeCell ref="O36:S36"/>
    <mergeCell ref="J37:L37"/>
    <mergeCell ref="M37:N37"/>
    <mergeCell ref="O37:S37"/>
    <mergeCell ref="B34:C34"/>
    <mergeCell ref="D34:E34"/>
    <mergeCell ref="F34:H34"/>
    <mergeCell ref="J34:L34"/>
    <mergeCell ref="M34:N34"/>
    <mergeCell ref="O34:S34"/>
    <mergeCell ref="B35:C35"/>
    <mergeCell ref="O35:S35"/>
    <mergeCell ref="B37:C37"/>
    <mergeCell ref="B38:C38"/>
    <mergeCell ref="D38:E38"/>
    <mergeCell ref="F38:H38"/>
    <mergeCell ref="J38:L38"/>
    <mergeCell ref="M38:N38"/>
    <mergeCell ref="O38:S38"/>
    <mergeCell ref="J39:V39"/>
    <mergeCell ref="D35:E35"/>
    <mergeCell ref="F35:H35"/>
    <mergeCell ref="B36:C36"/>
    <mergeCell ref="D36:E36"/>
    <mergeCell ref="F36:H36"/>
    <mergeCell ref="D37:E37"/>
    <mergeCell ref="F37:H37"/>
    <mergeCell ref="J27:L27"/>
    <mergeCell ref="M27:N27"/>
    <mergeCell ref="O27:S27"/>
    <mergeCell ref="O28:S28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B28:C28"/>
    <mergeCell ref="D28:E28"/>
    <mergeCell ref="F28:H28"/>
    <mergeCell ref="J28:L28"/>
    <mergeCell ref="M28:N28"/>
    <mergeCell ref="J30:L30"/>
    <mergeCell ref="M30:N30"/>
    <mergeCell ref="J31:L31"/>
    <mergeCell ref="M31:N31"/>
    <mergeCell ref="O31:S31"/>
    <mergeCell ref="J32:L32"/>
    <mergeCell ref="M32:N32"/>
    <mergeCell ref="O32:S32"/>
    <mergeCell ref="B29:C29"/>
    <mergeCell ref="D29:E29"/>
    <mergeCell ref="F29:H29"/>
    <mergeCell ref="J29:L29"/>
    <mergeCell ref="M29:N29"/>
    <mergeCell ref="O29:S29"/>
    <mergeCell ref="B30:C30"/>
    <mergeCell ref="O30:S30"/>
    <mergeCell ref="B32:C32"/>
    <mergeCell ref="B33:C33"/>
    <mergeCell ref="D33:E33"/>
    <mergeCell ref="F33:H33"/>
    <mergeCell ref="J33:L33"/>
    <mergeCell ref="M33:N33"/>
    <mergeCell ref="O33:S33"/>
    <mergeCell ref="D30:E30"/>
    <mergeCell ref="F30:H30"/>
    <mergeCell ref="B31:C31"/>
    <mergeCell ref="D31:E31"/>
    <mergeCell ref="F31:H31"/>
    <mergeCell ref="D32:E32"/>
  </mergeCells>
  <conditionalFormatting sqref="I9:I11 I13 I16:I20 J21:O24 K9:M11 K13:M13 K16:M17 K18:O20 N9:O17">
    <cfRule type="cellIs" dxfId="0" priority="1" stopIfTrue="1" operator="between">
      <formula>1</formula>
      <formula>300</formula>
    </cfRule>
  </conditionalFormatting>
  <conditionalFormatting sqref="I9:I11 I13 I16:I20 J21:O24 K9:M11 K13:M13 K16:M17 K18:O20 N9:O17">
    <cfRule type="cellIs" dxfId="1" priority="2" stopIfTrue="1" operator="lessThanOrEqual">
      <formula>0</formula>
    </cfRule>
  </conditionalFormatting>
  <conditionalFormatting sqref="J12:M12">
    <cfRule type="cellIs" dxfId="0" priority="3" stopIfTrue="1" operator="between">
      <formula>1</formula>
      <formula>300</formula>
    </cfRule>
  </conditionalFormatting>
  <conditionalFormatting sqref="J12:M12">
    <cfRule type="cellIs" dxfId="1" priority="4" stopIfTrue="1" operator="lessThanOrEqual">
      <formula>0</formula>
    </cfRule>
  </conditionalFormatting>
  <conditionalFormatting sqref="J14:M14">
    <cfRule type="cellIs" dxfId="0" priority="5" stopIfTrue="1" operator="between">
      <formula>1</formula>
      <formula>300</formula>
    </cfRule>
  </conditionalFormatting>
  <conditionalFormatting sqref="J14:M14">
    <cfRule type="cellIs" dxfId="1" priority="6" stopIfTrue="1" operator="lessThanOrEqual">
      <formula>0</formula>
    </cfRule>
  </conditionalFormatting>
  <conditionalFormatting sqref="J15:M15">
    <cfRule type="cellIs" dxfId="0" priority="7" stopIfTrue="1" operator="between">
      <formula>1</formula>
      <formula>300</formula>
    </cfRule>
  </conditionalFormatting>
  <conditionalFormatting sqref="J15:M15">
    <cfRule type="cellIs" dxfId="1" priority="8" stopIfTrue="1" operator="lessThanOrEqual">
      <formula>0</formula>
    </cfRule>
  </conditionalFormatting>
  <dataValidations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InputMessage="1" showErrorMessage="1" prompt="Feil_i_vektklasse - Feil verdi i vektklasse" sqref="C9:C24">
      <formula1>"45,49,55,59,64,71,76,81,=81,87,=87,49,55,61,67,73,81,89,96,102,=102,109,=109"</formula1>
    </dataValidation>
    <dataValidation type="list" allowBlank="1" showInputMessage="1" showErrorMessage="1" prompt="Feil_i_kategori - Feil verdi i kategori" sqref="E9:E24">
      <formula1>"UM,JM,SM,UK,JK,SK,M35,M40,M45,M50,M55,M60,M65,M70,M75,M80,M85,M90,K35,K40,K45,K50,K55,K60,K65,K70,K75,K80,K85,K90"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43"/>
    <col customWidth="1" min="4" max="4" width="8.57"/>
    <col customWidth="1" min="5" max="5" width="6.43"/>
    <col customWidth="1" min="6" max="6" width="10.57"/>
    <col customWidth="1" min="7" max="7" width="3.71"/>
    <col customWidth="1" min="8" max="8" width="27.57"/>
    <col customWidth="1" min="9" max="9" width="20.43"/>
    <col customWidth="1" min="10" max="15" width="7.14"/>
    <col customWidth="1" min="16" max="18" width="7.57"/>
    <col customWidth="1" min="19" max="20" width="10.57"/>
    <col customWidth="1" min="21" max="22" width="5.57"/>
    <col customWidth="1" min="23" max="23" width="14.14"/>
    <col customWidth="1" hidden="1" min="24" max="30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0</v>
      </c>
      <c r="S1" s="5"/>
      <c r="T1" s="5"/>
      <c r="U1" s="5"/>
      <c r="V1" s="5"/>
      <c r="W1" s="1"/>
      <c r="X1" s="1"/>
      <c r="Y1" s="1"/>
      <c r="Z1" s="1"/>
      <c r="AA1" s="1"/>
      <c r="AB1" s="1"/>
      <c r="AC1" s="1"/>
      <c r="AD1" s="1"/>
    </row>
    <row r="2" ht="24.75" customHeight="1">
      <c r="A2" s="1"/>
      <c r="B2" s="1"/>
      <c r="C2" s="2"/>
      <c r="D2" s="2"/>
      <c r="E2" s="3"/>
      <c r="F2" s="2"/>
      <c r="G2" s="2"/>
      <c r="H2" s="6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</row>
    <row r="3" ht="12.75" customHeight="1">
      <c r="A3" s="1"/>
      <c r="B3" s="1"/>
      <c r="C3" s="2"/>
      <c r="D3" s="2"/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</row>
    <row r="4" ht="12.0" customHeight="1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1"/>
      <c r="AD4" s="1"/>
    </row>
    <row r="5" ht="15.0" customHeight="1">
      <c r="A5" s="9"/>
      <c r="B5" s="9"/>
      <c r="C5" s="10" t="s">
        <v>2</v>
      </c>
      <c r="D5" s="11" t="s">
        <v>83</v>
      </c>
      <c r="I5" s="12" t="s">
        <v>4</v>
      </c>
      <c r="J5" s="11" t="s">
        <v>84</v>
      </c>
      <c r="N5" s="12" t="s">
        <v>6</v>
      </c>
      <c r="O5" s="13" t="s">
        <v>85</v>
      </c>
      <c r="S5" s="12" t="s">
        <v>7</v>
      </c>
      <c r="T5" s="14">
        <v>44878.0</v>
      </c>
      <c r="U5" s="15" t="s">
        <v>8</v>
      </c>
      <c r="V5" s="16">
        <v>2.0</v>
      </c>
      <c r="W5" s="9"/>
      <c r="X5" s="9"/>
      <c r="Y5" s="9"/>
      <c r="Z5" s="9"/>
      <c r="AA5" s="9"/>
      <c r="AB5" s="9"/>
      <c r="AC5" s="9"/>
      <c r="AD5" s="9"/>
    </row>
    <row r="6" ht="12.75" customHeight="1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" t="s">
        <v>9</v>
      </c>
      <c r="AC6" s="1" t="s">
        <v>10</v>
      </c>
      <c r="AD6" s="1" t="s">
        <v>9</v>
      </c>
    </row>
    <row r="7" ht="12.75" customHeight="1">
      <c r="A7" s="2"/>
      <c r="B7" s="17"/>
      <c r="C7" s="18" t="s">
        <v>12</v>
      </c>
      <c r="D7" s="19" t="s">
        <v>13</v>
      </c>
      <c r="E7" s="20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19"/>
      <c r="K7" s="21" t="s">
        <v>19</v>
      </c>
      <c r="L7" s="22"/>
      <c r="M7" s="19"/>
      <c r="N7" s="22" t="s">
        <v>20</v>
      </c>
      <c r="O7" s="22"/>
      <c r="P7" s="23" t="s">
        <v>21</v>
      </c>
      <c r="Q7" s="22"/>
      <c r="R7" s="19" t="s">
        <v>22</v>
      </c>
      <c r="S7" s="24" t="s">
        <v>23</v>
      </c>
      <c r="T7" s="25" t="s">
        <v>23</v>
      </c>
      <c r="U7" s="24" t="s">
        <v>24</v>
      </c>
      <c r="V7" s="26" t="s">
        <v>25</v>
      </c>
      <c r="W7" s="26" t="s">
        <v>26</v>
      </c>
      <c r="X7" s="27"/>
      <c r="Y7" s="2"/>
      <c r="Z7" s="2"/>
      <c r="AA7" s="2"/>
      <c r="AB7" s="2" t="s">
        <v>27</v>
      </c>
      <c r="AC7" s="2" t="s">
        <v>27</v>
      </c>
      <c r="AD7" s="2" t="s">
        <v>27</v>
      </c>
    </row>
    <row r="8" ht="12.75" customHeight="1">
      <c r="A8" s="2"/>
      <c r="B8" s="28"/>
      <c r="C8" s="29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3">
        <v>2.0</v>
      </c>
      <c r="L8" s="34">
        <v>3.0</v>
      </c>
      <c r="M8" s="32">
        <v>1.0</v>
      </c>
      <c r="N8" s="33">
        <v>2.0</v>
      </c>
      <c r="O8" s="34">
        <v>3.0</v>
      </c>
      <c r="P8" s="35" t="s">
        <v>33</v>
      </c>
      <c r="Q8" s="36"/>
      <c r="R8" s="30" t="s">
        <v>34</v>
      </c>
      <c r="S8" s="186"/>
      <c r="T8" s="37" t="s">
        <v>35</v>
      </c>
      <c r="U8" s="37"/>
      <c r="V8" s="38"/>
      <c r="W8" s="38"/>
      <c r="X8" s="2"/>
      <c r="Y8" s="2" t="s">
        <v>36</v>
      </c>
      <c r="Z8" s="2" t="s">
        <v>37</v>
      </c>
      <c r="AA8" s="2" t="s">
        <v>35</v>
      </c>
      <c r="AB8" s="2" t="s">
        <v>38</v>
      </c>
      <c r="AC8" s="2" t="s">
        <v>39</v>
      </c>
      <c r="AD8" s="2" t="s">
        <v>40</v>
      </c>
    </row>
    <row r="9" ht="19.5" customHeight="1">
      <c r="A9" s="39"/>
      <c r="B9" s="40">
        <v>2004001.0</v>
      </c>
      <c r="C9" s="187">
        <v>55.0</v>
      </c>
      <c r="D9" s="42">
        <v>54.75</v>
      </c>
      <c r="E9" s="41" t="s">
        <v>86</v>
      </c>
      <c r="F9" s="43">
        <v>38084.0</v>
      </c>
      <c r="G9" s="44">
        <v>12.0</v>
      </c>
      <c r="H9" s="188" t="s">
        <v>87</v>
      </c>
      <c r="I9" s="46" t="s">
        <v>62</v>
      </c>
      <c r="J9" s="189">
        <v>69.0</v>
      </c>
      <c r="K9" s="190">
        <v>72.0</v>
      </c>
      <c r="L9" s="191">
        <v>-74.0</v>
      </c>
      <c r="M9" s="192">
        <v>-85.0</v>
      </c>
      <c r="N9" s="193">
        <v>-85.0</v>
      </c>
      <c r="O9" s="193">
        <v>85.0</v>
      </c>
      <c r="P9" s="49">
        <f t="shared" ref="P9:P14" si="1">IF(MAX(I9:L9)&lt;0,0,TRUNC(MAX(I9:L9)/1)*1)</f>
        <v>72</v>
      </c>
      <c r="Q9" s="49">
        <f t="shared" ref="Q9:Q24" si="2">IF(MAX(M9:O9)&lt;0,0,TRUNC(MAX(M9:O9)/1)*1)</f>
        <v>85</v>
      </c>
      <c r="R9" s="49">
        <f t="shared" ref="R9:R24" si="3">IF(P9=0,0,IF(Q9=0,0,SUM(P9:Q9)))</f>
        <v>157</v>
      </c>
      <c r="S9" s="50">
        <f>IF(R9="","",IF(D9="","",IF('P2'!Y9="k",IF(D9&gt;153.655,R9,IF(D9&lt;28,10^(0.783497476*LOG10(28/153.655)^2)*R9,10^(0.783497476*LOG10(D9/153.655)^2)*R9)),IF(D9&gt;175.508,R9,IF(D9&lt;32,10^(0.75194503*LOG10(32/176.508)^2)*R9,10^(0.75194503*LOG10(D9/175.508)^2)*R9)))))</f>
        <v>225.5614508</v>
      </c>
      <c r="T9" s="51" t="str">
        <f t="shared" ref="T9:T24" si="4">IF(AA9=1,S9*AD9,"")</f>
        <v/>
      </c>
      <c r="U9" s="53">
        <v>1.0</v>
      </c>
      <c r="V9" s="53"/>
      <c r="W9" s="54">
        <f t="shared" ref="W9:W24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1.436697139</v>
      </c>
      <c r="X9" s="55">
        <f>T5</f>
        <v>44878</v>
      </c>
      <c r="Y9" s="56" t="str">
        <f t="shared" ref="Y9:Y24" si="6">IF(ISNUMBER(FIND("M",E9)),"m",IF(ISNUMBER(FIND("K",E9)),"k"))</f>
        <v>k</v>
      </c>
      <c r="Z9" s="56">
        <f t="shared" ref="Z9:Z24" si="7">IF(OR(F9="",X9=""),0,(YEAR(X9)-YEAR(F9)))</f>
        <v>18</v>
      </c>
      <c r="AA9" s="39">
        <f t="shared" ref="AA9:AA24" si="8">IF(Z9&gt;34,1,0)</f>
        <v>0</v>
      </c>
      <c r="AB9" s="39" t="b">
        <f>IF(AA9=1,LOOKUP(Z9,'Meltzer-Faber'!A3:A63,'Meltzer-Faber'!B3:B63))</f>
        <v>0</v>
      </c>
      <c r="AC9" s="39" t="b">
        <f>IF(AA9=1,LOOKUP(Z9,'Meltzer-Faber'!A3:A63,'Meltzer-Faber'!C3:C63))</f>
        <v>0</v>
      </c>
      <c r="AD9" s="39" t="b">
        <f t="shared" ref="AD9:AD24" si="9">IF(Y9="m",AB9,IF(Y9="k",AC9,""))</f>
        <v>0</v>
      </c>
    </row>
    <row r="10" ht="19.5" customHeight="1">
      <c r="A10" s="39"/>
      <c r="B10" s="40">
        <v>2002003.0</v>
      </c>
      <c r="C10" s="194">
        <v>64.0</v>
      </c>
      <c r="D10" s="58">
        <v>63.15</v>
      </c>
      <c r="E10" s="57" t="s">
        <v>86</v>
      </c>
      <c r="F10" s="59">
        <v>81.0</v>
      </c>
      <c r="G10" s="60">
        <v>13.0</v>
      </c>
      <c r="H10" s="81" t="s">
        <v>88</v>
      </c>
      <c r="I10" s="62" t="s">
        <v>89</v>
      </c>
      <c r="J10" s="195">
        <v>81.0</v>
      </c>
      <c r="K10" s="196">
        <v>-84.0</v>
      </c>
      <c r="L10" s="197">
        <v>84.0</v>
      </c>
      <c r="M10" s="198">
        <v>99.0</v>
      </c>
      <c r="N10" s="196">
        <v>102.0</v>
      </c>
      <c r="O10" s="197">
        <v>-105.0</v>
      </c>
      <c r="P10" s="65">
        <f t="shared" si="1"/>
        <v>84</v>
      </c>
      <c r="Q10" s="199">
        <f t="shared" si="2"/>
        <v>102</v>
      </c>
      <c r="R10" s="65">
        <f t="shared" si="3"/>
        <v>186</v>
      </c>
      <c r="S10" s="66">
        <f>IF(R10="","",IF(D10="","",IF('P2'!Y10="k",IF(D10&gt;153.655,R10,IF(D10&lt;28,10^(0.783497476*LOG10(28/153.655)^2)*R10,10^(0.783497476*LOG10(D10/153.655)^2)*R10)),IF(D10&gt;175.508,R10,IF(D10&lt;32,10^(0.75194503*LOG10(32/176.508)^2)*R10,10^(0.75194503*LOG10(D10/175.508)^2)*R10)))))</f>
        <v>243.4197463</v>
      </c>
      <c r="T10" s="67">
        <f t="shared" si="4"/>
        <v>0</v>
      </c>
      <c r="U10" s="69">
        <v>1.0</v>
      </c>
      <c r="V10" s="69"/>
      <c r="W10" s="54">
        <f t="shared" si="5"/>
        <v>1.308708313</v>
      </c>
      <c r="X10" s="55">
        <f>T5</f>
        <v>44878</v>
      </c>
      <c r="Y10" s="56" t="str">
        <f t="shared" si="6"/>
        <v>k</v>
      </c>
      <c r="Z10" s="56">
        <f t="shared" si="7"/>
        <v>122</v>
      </c>
      <c r="AA10" s="39">
        <f t="shared" si="8"/>
        <v>1</v>
      </c>
      <c r="AB10" s="200">
        <f>IF(AA10=1,LOOKUP(Z10,'Meltzer-Faber'!A4:A64,'Meltzer-Faber'!B4:B64))</f>
        <v>4.493</v>
      </c>
      <c r="AC10" s="39" t="str">
        <f>IF(AA10=1,LOOKUP(Z10,'Meltzer-Faber'!A4:A64,'Meltzer-Faber'!C4:C64))</f>
        <v/>
      </c>
      <c r="AD10" s="39" t="str">
        <f t="shared" si="9"/>
        <v/>
      </c>
    </row>
    <row r="11" ht="19.5" customHeight="1">
      <c r="A11" s="39"/>
      <c r="B11" s="40">
        <v>2004012.0</v>
      </c>
      <c r="C11" s="194">
        <v>71.0</v>
      </c>
      <c r="D11" s="58">
        <v>69.15</v>
      </c>
      <c r="E11" s="57" t="s">
        <v>86</v>
      </c>
      <c r="F11" s="73">
        <v>38334.0</v>
      </c>
      <c r="G11" s="60">
        <v>14.0</v>
      </c>
      <c r="H11" s="83" t="s">
        <v>90</v>
      </c>
      <c r="I11" s="62" t="s">
        <v>53</v>
      </c>
      <c r="J11" s="195">
        <v>67.0</v>
      </c>
      <c r="K11" s="196">
        <v>70.0</v>
      </c>
      <c r="L11" s="197">
        <v>-72.0</v>
      </c>
      <c r="M11" s="198">
        <v>88.0</v>
      </c>
      <c r="N11" s="196">
        <v>91.0</v>
      </c>
      <c r="O11" s="201">
        <v>93.0</v>
      </c>
      <c r="P11" s="65">
        <f t="shared" si="1"/>
        <v>70</v>
      </c>
      <c r="Q11" s="199">
        <f t="shared" si="2"/>
        <v>93</v>
      </c>
      <c r="R11" s="65">
        <f t="shared" si="3"/>
        <v>163</v>
      </c>
      <c r="S11" s="66">
        <f>IF(R11="","",IF(D11="","",IF('P2'!Y11="k",IF(D11&gt;153.655,R11,IF(D11&lt;28,10^(0.783497476*LOG10(28/153.655)^2)*R11,10^(0.783497476*LOG10(D11/153.655)^2)*R11)),IF(D11&gt;175.508,R11,IF(D11&lt;32,10^(0.75194503*LOG10(32/176.508)^2)*R11,10^(0.75194503*LOG10(D11/175.508)^2)*R11)))))</f>
        <v>202.4856806</v>
      </c>
      <c r="T11" s="67" t="str">
        <f t="shared" si="4"/>
        <v/>
      </c>
      <c r="U11" s="69">
        <v>3.0</v>
      </c>
      <c r="V11" s="69"/>
      <c r="W11" s="54">
        <f t="shared" si="5"/>
        <v>1.242243439</v>
      </c>
      <c r="X11" s="55">
        <f>T5</f>
        <v>44878</v>
      </c>
      <c r="Y11" s="56" t="str">
        <f t="shared" si="6"/>
        <v>k</v>
      </c>
      <c r="Z11" s="56">
        <f t="shared" si="7"/>
        <v>18</v>
      </c>
      <c r="AA11" s="39">
        <f t="shared" si="8"/>
        <v>0</v>
      </c>
      <c r="AB11" s="39" t="b">
        <f>IF(AA11=1,LOOKUP(Z11,'Meltzer-Faber'!A5:A65,'Meltzer-Faber'!B5:B65))</f>
        <v>0</v>
      </c>
      <c r="AC11" s="39" t="b">
        <f>IF(AA11=1,LOOKUP(Z11,'Meltzer-Faber'!A5:A65,'Meltzer-Faber'!C5:C65))</f>
        <v>0</v>
      </c>
      <c r="AD11" s="39" t="b">
        <f t="shared" si="9"/>
        <v>0</v>
      </c>
    </row>
    <row r="12" ht="19.5" customHeight="1">
      <c r="A12" s="39"/>
      <c r="B12" s="40">
        <v>2004009.0</v>
      </c>
      <c r="C12" s="194">
        <v>71.0</v>
      </c>
      <c r="D12" s="58">
        <v>70.65</v>
      </c>
      <c r="E12" s="57" t="s">
        <v>86</v>
      </c>
      <c r="F12" s="59">
        <v>38060.0</v>
      </c>
      <c r="G12" s="60">
        <v>15.0</v>
      </c>
      <c r="H12" s="81" t="s">
        <v>91</v>
      </c>
      <c r="I12" s="62" t="s">
        <v>46</v>
      </c>
      <c r="J12" s="195">
        <v>76.0</v>
      </c>
      <c r="K12" s="196">
        <v>78.0</v>
      </c>
      <c r="L12" s="197">
        <v>80.0</v>
      </c>
      <c r="M12" s="198">
        <v>97.0</v>
      </c>
      <c r="N12" s="196">
        <v>-100.0</v>
      </c>
      <c r="O12" s="197">
        <v>0.0</v>
      </c>
      <c r="P12" s="65">
        <f t="shared" si="1"/>
        <v>80</v>
      </c>
      <c r="Q12" s="199">
        <f t="shared" si="2"/>
        <v>97</v>
      </c>
      <c r="R12" s="65">
        <f t="shared" si="3"/>
        <v>177</v>
      </c>
      <c r="S12" s="66">
        <f>IF(R12="","",IF(D12="","",IF('P2'!Y12="k",IF(D12&gt;153.655,R12,IF(D12&lt;28,10^(0.783497476*LOG10(28/153.655)^2)*R12,10^(0.783497476*LOG10(D12/153.655)^2)*R12)),IF(D12&gt;175.508,R12,IF(D12&lt;32,10^(0.75194503*LOG10(32/176.508)^2)*R12,10^(0.75194503*LOG10(D12/175.508)^2)*R12)))))</f>
        <v>217.3621419</v>
      </c>
      <c r="T12" s="67" t="str">
        <f t="shared" si="4"/>
        <v/>
      </c>
      <c r="U12" s="69">
        <v>2.0</v>
      </c>
      <c r="V12" s="69"/>
      <c r="W12" s="54">
        <f t="shared" si="5"/>
        <v>1.2280347</v>
      </c>
      <c r="X12" s="55">
        <f>T5</f>
        <v>44878</v>
      </c>
      <c r="Y12" s="56" t="str">
        <f t="shared" si="6"/>
        <v>k</v>
      </c>
      <c r="Z12" s="56">
        <f t="shared" si="7"/>
        <v>18</v>
      </c>
      <c r="AA12" s="39">
        <f t="shared" si="8"/>
        <v>0</v>
      </c>
      <c r="AB12" s="39" t="b">
        <f>IF(AA12=1,LOOKUP(Z12,'Meltzer-Faber'!A6:A66,'Meltzer-Faber'!B6:B66))</f>
        <v>0</v>
      </c>
      <c r="AC12" s="39" t="b">
        <f>IF(AA12=1,LOOKUP(Z12,'Meltzer-Faber'!A6:A66,'Meltzer-Faber'!C6:C66))</f>
        <v>0</v>
      </c>
      <c r="AD12" s="39" t="b">
        <f t="shared" si="9"/>
        <v>0</v>
      </c>
    </row>
    <row r="13" ht="19.5" customHeight="1">
      <c r="A13" s="39"/>
      <c r="B13" s="40">
        <v>2003004.0</v>
      </c>
      <c r="C13" s="202" t="s">
        <v>51</v>
      </c>
      <c r="D13" s="58">
        <v>71.5</v>
      </c>
      <c r="E13" s="57" t="s">
        <v>86</v>
      </c>
      <c r="F13" s="59">
        <v>71.0</v>
      </c>
      <c r="G13" s="60">
        <v>16.0</v>
      </c>
      <c r="H13" s="61" t="s">
        <v>92</v>
      </c>
      <c r="I13" s="62" t="s">
        <v>43</v>
      </c>
      <c r="J13" s="195">
        <v>-69.0</v>
      </c>
      <c r="K13" s="196">
        <v>69.0</v>
      </c>
      <c r="L13" s="197">
        <v>-72.0</v>
      </c>
      <c r="M13" s="198">
        <v>-90.0</v>
      </c>
      <c r="N13" s="196">
        <v>90.0</v>
      </c>
      <c r="O13" s="197">
        <v>-95.0</v>
      </c>
      <c r="P13" s="65">
        <f t="shared" si="1"/>
        <v>69</v>
      </c>
      <c r="Q13" s="199">
        <f t="shared" si="2"/>
        <v>90</v>
      </c>
      <c r="R13" s="65">
        <f t="shared" si="3"/>
        <v>159</v>
      </c>
      <c r="S13" s="66">
        <f>IF(R13="","",IF(D13="","",IF('P2'!Y13="k",IF(D13&gt;153.655,R13,IF(D13&lt;28,10^(0.783497476*LOG10(28/153.655)^2)*R13,10^(0.783497476*LOG10(D13/153.655)^2)*R13)),IF(D13&gt;175.508,R13,IF(D13&lt;32,10^(0.75194503*LOG10(32/176.508)^2)*R13,10^(0.75194503*LOG10(D13/175.508)^2)*R13)))))</f>
        <v>194.0361257</v>
      </c>
      <c r="T13" s="67">
        <f t="shared" si="4"/>
        <v>0</v>
      </c>
      <c r="U13" s="69">
        <v>3.0</v>
      </c>
      <c r="V13" s="69"/>
      <c r="W13" s="54">
        <f t="shared" si="5"/>
        <v>1.220352992</v>
      </c>
      <c r="X13" s="55">
        <f>T5</f>
        <v>44878</v>
      </c>
      <c r="Y13" s="56" t="str">
        <f t="shared" si="6"/>
        <v>k</v>
      </c>
      <c r="Z13" s="56">
        <f t="shared" si="7"/>
        <v>122</v>
      </c>
      <c r="AA13" s="39">
        <f t="shared" si="8"/>
        <v>1</v>
      </c>
      <c r="AB13" s="200">
        <f>IF(AA13=1,LOOKUP(Z13,'Meltzer-Faber'!A7:A67,'Meltzer-Faber'!B7:B67))</f>
        <v>4.493</v>
      </c>
      <c r="AC13" s="39" t="str">
        <f>IF(AA13=1,LOOKUP(Z13,'Meltzer-Faber'!A7:A67,'Meltzer-Faber'!C7:C67))</f>
        <v/>
      </c>
      <c r="AD13" s="39" t="str">
        <f t="shared" si="9"/>
        <v/>
      </c>
    </row>
    <row r="14" ht="19.5" customHeight="1">
      <c r="A14" s="39"/>
      <c r="B14" s="40">
        <v>2002005.0</v>
      </c>
      <c r="C14" s="194">
        <v>76.0</v>
      </c>
      <c r="D14" s="58">
        <v>74.8</v>
      </c>
      <c r="E14" s="57" t="s">
        <v>86</v>
      </c>
      <c r="F14" s="59">
        <v>37485.0</v>
      </c>
      <c r="G14" s="60">
        <v>17.0</v>
      </c>
      <c r="H14" s="81" t="s">
        <v>93</v>
      </c>
      <c r="I14" s="62" t="s">
        <v>94</v>
      </c>
      <c r="J14" s="195">
        <v>71.0</v>
      </c>
      <c r="K14" s="196">
        <v>-75.0</v>
      </c>
      <c r="L14" s="197">
        <v>75.0</v>
      </c>
      <c r="M14" s="198">
        <v>102.0</v>
      </c>
      <c r="N14" s="196">
        <v>-107.0</v>
      </c>
      <c r="O14" s="197">
        <v>-110.0</v>
      </c>
      <c r="P14" s="65">
        <f t="shared" si="1"/>
        <v>75</v>
      </c>
      <c r="Q14" s="199">
        <f t="shared" si="2"/>
        <v>102</v>
      </c>
      <c r="R14" s="65">
        <f t="shared" si="3"/>
        <v>177</v>
      </c>
      <c r="S14" s="66">
        <f>IF(R14="","",IF(D14="","",IF('P2'!Y14="k",IF(D14&gt;153.655,R14,IF(D14&lt;28,10^(0.783497476*LOG10(28/153.655)^2)*R14,10^(0.783497476*LOG10(D14/153.655)^2)*R14)),IF(D14&gt;175.508,R14,IF(D14&lt;32,10^(0.75194503*LOG10(32/176.508)^2)*R14,10^(0.75194503*LOG10(D14/175.508)^2)*R14)))))</f>
        <v>211.1337985</v>
      </c>
      <c r="T14" s="67" t="str">
        <f t="shared" si="4"/>
        <v/>
      </c>
      <c r="U14" s="69">
        <v>3.0</v>
      </c>
      <c r="V14" s="69"/>
      <c r="W14" s="54">
        <f t="shared" si="5"/>
        <v>1.192846319</v>
      </c>
      <c r="X14" s="55">
        <f>T5</f>
        <v>44878</v>
      </c>
      <c r="Y14" s="56" t="str">
        <f t="shared" si="6"/>
        <v>k</v>
      </c>
      <c r="Z14" s="56">
        <f t="shared" si="7"/>
        <v>20</v>
      </c>
      <c r="AA14" s="39">
        <f t="shared" si="8"/>
        <v>0</v>
      </c>
      <c r="AB14" s="39" t="b">
        <f>IF(AA14=1,LOOKUP(Z14,'Meltzer-Faber'!A8:A68,'Meltzer-Faber'!B8:B68))</f>
        <v>0</v>
      </c>
      <c r="AC14" s="39" t="b">
        <f>IF(AA14=1,LOOKUP(Z14,'Meltzer-Faber'!A8:A68,'Meltzer-Faber'!C8:C68))</f>
        <v>0</v>
      </c>
      <c r="AD14" s="39" t="b">
        <f t="shared" si="9"/>
        <v>0</v>
      </c>
    </row>
    <row r="15" ht="19.5" customHeight="1">
      <c r="A15" s="39"/>
      <c r="B15" s="40"/>
      <c r="C15" s="194"/>
      <c r="D15" s="58"/>
      <c r="E15" s="57"/>
      <c r="F15" s="59"/>
      <c r="G15" s="60"/>
      <c r="H15" s="79" t="s">
        <v>50</v>
      </c>
      <c r="I15" s="79"/>
      <c r="J15" s="198"/>
      <c r="K15" s="196"/>
      <c r="L15" s="197"/>
      <c r="M15" s="198"/>
      <c r="N15" s="196"/>
      <c r="O15" s="197"/>
      <c r="P15" s="65">
        <f t="shared" ref="P15:P24" si="10">IF(MAX(J15:L15)&lt;0,0,TRUNC(MAX(J15:L15)/1)*1)</f>
        <v>0</v>
      </c>
      <c r="Q15" s="199">
        <f t="shared" si="2"/>
        <v>0</v>
      </c>
      <c r="R15" s="65">
        <f t="shared" si="3"/>
        <v>0</v>
      </c>
      <c r="S15" s="66" t="str">
        <f>IF(R15="","",IF(D15="","",IF('P2'!Y15="k",IF(D15&gt;153.655,R15,IF(D15&lt;28,10^(0.783497476*LOG10(28/153.655)^2)*R15,10^(0.783497476*LOG10(D15/153.655)^2)*R15)),IF(D15&gt;175.508,R15,IF(D15&lt;32,10^(0.75194503*LOG10(32/176.508)^2)*R15,10^(0.75194503*LOG10(D15/175.508)^2)*R15)))))</f>
        <v/>
      </c>
      <c r="T15" s="67" t="str">
        <f t="shared" si="4"/>
        <v/>
      </c>
      <c r="U15" s="68"/>
      <c r="V15" s="69"/>
      <c r="W15" s="54" t="str">
        <f t="shared" si="5"/>
        <v/>
      </c>
      <c r="X15" s="55">
        <f>T5</f>
        <v>44878</v>
      </c>
      <c r="Y15" s="56" t="b">
        <f t="shared" si="6"/>
        <v>0</v>
      </c>
      <c r="Z15" s="56">
        <f t="shared" si="7"/>
        <v>0</v>
      </c>
      <c r="AA15" s="39">
        <f t="shared" si="8"/>
        <v>0</v>
      </c>
      <c r="AB15" s="39" t="b">
        <f>IF(AA15=1,LOOKUP(Z15,'Meltzer-Faber'!A9:A69,'Meltzer-Faber'!B9:B69))</f>
        <v>0</v>
      </c>
      <c r="AC15" s="39" t="b">
        <f>IF(AA15=1,LOOKUP(Z15,'Meltzer-Faber'!A9:A69,'Meltzer-Faber'!C9:C69))</f>
        <v>0</v>
      </c>
      <c r="AD15" s="39" t="str">
        <f t="shared" si="9"/>
        <v/>
      </c>
    </row>
    <row r="16" ht="19.5" customHeight="1">
      <c r="A16" s="39"/>
      <c r="B16" s="40"/>
      <c r="C16" s="194"/>
      <c r="D16" s="58"/>
      <c r="E16" s="194"/>
      <c r="F16" s="59"/>
      <c r="G16" s="60"/>
      <c r="H16" s="79"/>
      <c r="I16" s="79"/>
      <c r="J16" s="198"/>
      <c r="K16" s="196"/>
      <c r="L16" s="197"/>
      <c r="M16" s="198"/>
      <c r="N16" s="196"/>
      <c r="O16" s="197"/>
      <c r="P16" s="65">
        <f t="shared" si="10"/>
        <v>0</v>
      </c>
      <c r="Q16" s="199">
        <f t="shared" si="2"/>
        <v>0</v>
      </c>
      <c r="R16" s="65">
        <f t="shared" si="3"/>
        <v>0</v>
      </c>
      <c r="S16" s="66" t="str">
        <f>IF(R16="","",IF(D16="","",IF('P2'!Y16="k",IF(D16&gt;153.655,R16,IF(D16&lt;28,10^(0.783497476*LOG10(28/153.655)^2)*R16,10^(0.783497476*LOG10(D16/153.655)^2)*R16)),IF(D16&gt;175.508,R16,IF(D16&lt;32,10^(0.75194503*LOG10(32/176.508)^2)*R16,10^(0.75194503*LOG10(D16/175.508)^2)*R16)))))</f>
        <v/>
      </c>
      <c r="T16" s="67" t="str">
        <f t="shared" si="4"/>
        <v/>
      </c>
      <c r="U16" s="68"/>
      <c r="V16" s="69"/>
      <c r="W16" s="54" t="str">
        <f t="shared" si="5"/>
        <v/>
      </c>
      <c r="X16" s="55">
        <f>T5</f>
        <v>44878</v>
      </c>
      <c r="Y16" s="56" t="b">
        <f t="shared" si="6"/>
        <v>0</v>
      </c>
      <c r="Z16" s="56">
        <f t="shared" si="7"/>
        <v>0</v>
      </c>
      <c r="AA16" s="39">
        <f t="shared" si="8"/>
        <v>0</v>
      </c>
      <c r="AB16" s="39" t="b">
        <f>IF(AA16=1,LOOKUP(Z16,'Meltzer-Faber'!A10:A70,'Meltzer-Faber'!B10:B70))</f>
        <v>0</v>
      </c>
      <c r="AC16" s="39" t="b">
        <f>IF(AA16=1,LOOKUP(Z16,'Meltzer-Faber'!A10:A70,'Meltzer-Faber'!C10:C70))</f>
        <v>0</v>
      </c>
      <c r="AD16" s="39" t="str">
        <f t="shared" si="9"/>
        <v/>
      </c>
    </row>
    <row r="17" ht="19.5" customHeight="1">
      <c r="A17" s="39"/>
      <c r="B17" s="40">
        <v>2004013.0</v>
      </c>
      <c r="C17" s="57">
        <v>81.0</v>
      </c>
      <c r="D17" s="58">
        <v>80.6</v>
      </c>
      <c r="E17" s="194" t="s">
        <v>95</v>
      </c>
      <c r="F17" s="73">
        <v>38067.0</v>
      </c>
      <c r="G17" s="60">
        <v>18.0</v>
      </c>
      <c r="H17" s="83" t="s">
        <v>96</v>
      </c>
      <c r="I17" s="203" t="s">
        <v>46</v>
      </c>
      <c r="J17" s="198">
        <v>-107.0</v>
      </c>
      <c r="K17" s="196">
        <v>107.0</v>
      </c>
      <c r="L17" s="197">
        <v>110.0</v>
      </c>
      <c r="M17" s="198">
        <v>135.0</v>
      </c>
      <c r="N17" s="196">
        <v>-138.0</v>
      </c>
      <c r="O17" s="197">
        <v>-138.0</v>
      </c>
      <c r="P17" s="65">
        <f t="shared" si="10"/>
        <v>110</v>
      </c>
      <c r="Q17" s="199">
        <f t="shared" si="2"/>
        <v>135</v>
      </c>
      <c r="R17" s="65">
        <f t="shared" si="3"/>
        <v>245</v>
      </c>
      <c r="S17" s="66">
        <f>IF(R17="","",IF(D17="","",IF('P2'!Y17="k",IF(D17&gt;153.655,R17,IF(D17&lt;28,10^(0.783497476*LOG10(28/153.655)^2)*R17,10^(0.783497476*LOG10(D17/153.655)^2)*R17)),IF(D17&gt;175.508,R17,IF(D17&lt;32,10^(0.75194503*LOG10(32/176.508)^2)*R17,10^(0.75194503*LOG10(D17/175.508)^2)*R17)))))</f>
        <v>298.5739503</v>
      </c>
      <c r="T17" s="67" t="str">
        <f t="shared" si="4"/>
        <v/>
      </c>
      <c r="U17" s="68">
        <v>3.0</v>
      </c>
      <c r="V17" s="69"/>
      <c r="W17" s="54">
        <f t="shared" si="5"/>
        <v>1.218669185</v>
      </c>
      <c r="X17" s="55">
        <f>T5</f>
        <v>44878</v>
      </c>
      <c r="Y17" s="56" t="str">
        <f t="shared" si="6"/>
        <v>m</v>
      </c>
      <c r="Z17" s="56">
        <f t="shared" si="7"/>
        <v>18</v>
      </c>
      <c r="AA17" s="39">
        <f t="shared" si="8"/>
        <v>0</v>
      </c>
      <c r="AB17" s="39" t="b">
        <f>IF(AA17=1,LOOKUP(Z17,'Meltzer-Faber'!A11:A71,'Meltzer-Faber'!B11:B71))</f>
        <v>0</v>
      </c>
      <c r="AC17" s="39" t="b">
        <f>IF(AA17=1,LOOKUP(Z17,'Meltzer-Faber'!A11:A71,'Meltzer-Faber'!C11:C71))</f>
        <v>0</v>
      </c>
      <c r="AD17" s="39" t="b">
        <f t="shared" si="9"/>
        <v>0</v>
      </c>
    </row>
    <row r="18" ht="19.5" customHeight="1">
      <c r="A18" s="39"/>
      <c r="B18" s="85"/>
      <c r="C18" s="204"/>
      <c r="D18" s="66"/>
      <c r="E18" s="205"/>
      <c r="F18" s="206"/>
      <c r="G18" s="207"/>
      <c r="H18" s="80"/>
      <c r="I18" s="80"/>
      <c r="J18" s="198"/>
      <c r="K18" s="196"/>
      <c r="L18" s="197"/>
      <c r="M18" s="198"/>
      <c r="N18" s="196"/>
      <c r="O18" s="197"/>
      <c r="P18" s="65">
        <f t="shared" si="10"/>
        <v>0</v>
      </c>
      <c r="Q18" s="199">
        <f t="shared" si="2"/>
        <v>0</v>
      </c>
      <c r="R18" s="65">
        <f t="shared" si="3"/>
        <v>0</v>
      </c>
      <c r="S18" s="66" t="str">
        <f>IF(R18="","",IF(D18="","",IF('P2'!Y18="k",IF(D18&gt;153.655,R18,IF(D18&lt;28,10^(0.783497476*LOG10(28/153.655)^2)*R18,10^(0.783497476*LOG10(D18/153.655)^2)*R18)),IF(D18&gt;175.508,R18,IF(D18&lt;32,10^(0.75194503*LOG10(32/176.508)^2)*R18,10^(0.75194503*LOG10(D18/175.508)^2)*R18)))))</f>
        <v/>
      </c>
      <c r="T18" s="67" t="str">
        <f t="shared" si="4"/>
        <v/>
      </c>
      <c r="U18" s="68"/>
      <c r="V18" s="69" t="s">
        <v>50</v>
      </c>
      <c r="W18" s="54" t="str">
        <f t="shared" si="5"/>
        <v/>
      </c>
      <c r="X18" s="55">
        <f>T5</f>
        <v>44878</v>
      </c>
      <c r="Y18" s="56" t="b">
        <f t="shared" si="6"/>
        <v>0</v>
      </c>
      <c r="Z18" s="56">
        <f t="shared" si="7"/>
        <v>0</v>
      </c>
      <c r="AA18" s="39">
        <f t="shared" si="8"/>
        <v>0</v>
      </c>
      <c r="AB18" s="39" t="b">
        <f>IF(AA18=1,LOOKUP(Z18,'Meltzer-Faber'!A12:A72,'Meltzer-Faber'!B12:B72))</f>
        <v>0</v>
      </c>
      <c r="AC18" s="39" t="b">
        <f>IF(AA18=1,LOOKUP(Z18,'Meltzer-Faber'!A12:A72,'Meltzer-Faber'!C12:C72))</f>
        <v>0</v>
      </c>
      <c r="AD18" s="39" t="str">
        <f t="shared" si="9"/>
        <v/>
      </c>
    </row>
    <row r="19" ht="19.5" customHeight="1">
      <c r="A19" s="39"/>
      <c r="B19" s="85"/>
      <c r="C19" s="88"/>
      <c r="D19" s="87"/>
      <c r="E19" s="208"/>
      <c r="F19" s="209"/>
      <c r="G19" s="210"/>
      <c r="H19" s="211"/>
      <c r="I19" s="212"/>
      <c r="J19" s="94"/>
      <c r="K19" s="95"/>
      <c r="L19" s="95"/>
      <c r="M19" s="94"/>
      <c r="N19" s="95"/>
      <c r="O19" s="95"/>
      <c r="P19" s="96">
        <f t="shared" si="10"/>
        <v>0</v>
      </c>
      <c r="Q19" s="213">
        <f t="shared" si="2"/>
        <v>0</v>
      </c>
      <c r="R19" s="96">
        <f t="shared" si="3"/>
        <v>0</v>
      </c>
      <c r="S19" s="87" t="str">
        <f>IF(R19="","",IF(D19="","",IF('P2'!Y19="k",IF(D19&gt;153.655,R19,IF(D19&lt;28,10^(0.783497476*LOG10(28/153.655)^2)*R19,10^(0.783497476*LOG10(D19/153.655)^2)*R19)),IF(D19&gt;175.508,R19,IF(D19&lt;32,10^(0.75194503*LOG10(32/176.508)^2)*R19,10^(0.75194503*LOG10(D19/175.508)^2)*R19)))))</f>
        <v/>
      </c>
      <c r="T19" s="67" t="str">
        <f t="shared" si="4"/>
        <v/>
      </c>
      <c r="U19" s="68"/>
      <c r="V19" s="69"/>
      <c r="W19" s="54" t="str">
        <f t="shared" si="5"/>
        <v/>
      </c>
      <c r="X19" s="55">
        <f>T5</f>
        <v>44878</v>
      </c>
      <c r="Y19" s="56" t="b">
        <f t="shared" si="6"/>
        <v>0</v>
      </c>
      <c r="Z19" s="56">
        <f t="shared" si="7"/>
        <v>0</v>
      </c>
      <c r="AA19" s="39">
        <f t="shared" si="8"/>
        <v>0</v>
      </c>
      <c r="AB19" s="39" t="b">
        <f>IF(AA19=1,LOOKUP(Z19,'Meltzer-Faber'!A13:A73,'Meltzer-Faber'!B13:B73))</f>
        <v>0</v>
      </c>
      <c r="AC19" s="39" t="b">
        <f>IF(AA19=1,LOOKUP(Z19,'Meltzer-Faber'!A13:A73,'Meltzer-Faber'!C13:C73))</f>
        <v>0</v>
      </c>
      <c r="AD19" s="39" t="str">
        <f t="shared" si="9"/>
        <v/>
      </c>
    </row>
    <row r="20" ht="19.5" customHeight="1">
      <c r="A20" s="39"/>
      <c r="B20" s="85"/>
      <c r="C20" s="214"/>
      <c r="D20" s="99"/>
      <c r="E20" s="69"/>
      <c r="F20" s="215"/>
      <c r="G20" s="216"/>
      <c r="H20" s="217"/>
      <c r="I20" s="217"/>
      <c r="J20" s="103"/>
      <c r="K20" s="107"/>
      <c r="L20" s="107"/>
      <c r="M20" s="104"/>
      <c r="N20" s="107"/>
      <c r="O20" s="107"/>
      <c r="P20" s="108">
        <f t="shared" si="10"/>
        <v>0</v>
      </c>
      <c r="Q20" s="108">
        <f t="shared" si="2"/>
        <v>0</v>
      </c>
      <c r="R20" s="108">
        <f t="shared" si="3"/>
        <v>0</v>
      </c>
      <c r="S20" s="99" t="str">
        <f>IF(R20="","",IF(D20="","",IF('P2'!Y20="k",IF(D20&gt;153.655,R20,IF(D20&lt;28,10^(0.783497476*LOG10(28/153.655)^2)*R20,10^(0.783497476*LOG10(D20/153.655)^2)*R20)),IF(D20&gt;175.508,R20,IF(D20&lt;32,10^(0.75194503*LOG10(32/176.508)^2)*R20,10^(0.75194503*LOG10(D20/175.508)^2)*R20)))))</f>
        <v/>
      </c>
      <c r="T20" s="67" t="str">
        <f t="shared" si="4"/>
        <v/>
      </c>
      <c r="U20" s="68"/>
      <c r="V20" s="69"/>
      <c r="W20" s="54" t="str">
        <f t="shared" si="5"/>
        <v/>
      </c>
      <c r="X20" s="55">
        <f>T5</f>
        <v>44878</v>
      </c>
      <c r="Y20" s="56" t="b">
        <f t="shared" si="6"/>
        <v>0</v>
      </c>
      <c r="Z20" s="56">
        <f t="shared" si="7"/>
        <v>0</v>
      </c>
      <c r="AA20" s="39">
        <f t="shared" si="8"/>
        <v>0</v>
      </c>
      <c r="AB20" s="39" t="b">
        <f>IF(AA20=1,LOOKUP(Z20,'Meltzer-Faber'!A14:A74,'Meltzer-Faber'!B14:B74))</f>
        <v>0</v>
      </c>
      <c r="AC20" s="39" t="b">
        <f>IF(AA20=1,LOOKUP(Z20,'Meltzer-Faber'!A14:A74,'Meltzer-Faber'!C14:C74))</f>
        <v>0</v>
      </c>
      <c r="AD20" s="39" t="str">
        <f t="shared" si="9"/>
        <v/>
      </c>
    </row>
    <row r="21" ht="19.5" customHeight="1">
      <c r="A21" s="39"/>
      <c r="B21" s="97"/>
      <c r="C21" s="88"/>
      <c r="D21" s="99"/>
      <c r="E21" s="69"/>
      <c r="F21" s="215"/>
      <c r="G21" s="216"/>
      <c r="H21" s="217"/>
      <c r="I21" s="217"/>
      <c r="J21" s="103"/>
      <c r="K21" s="107"/>
      <c r="L21" s="105"/>
      <c r="M21" s="106"/>
      <c r="N21" s="107"/>
      <c r="O21" s="107"/>
      <c r="P21" s="108">
        <f t="shared" si="10"/>
        <v>0</v>
      </c>
      <c r="Q21" s="108">
        <f t="shared" si="2"/>
        <v>0</v>
      </c>
      <c r="R21" s="108">
        <f t="shared" si="3"/>
        <v>0</v>
      </c>
      <c r="S21" s="67" t="str">
        <f>IF(R21="","",IF(D21="","",IF('P2'!Y21="k",IF(D21&gt;153.655,R21,IF(D21&lt;28,10^(0.783497476*LOG10(28/153.655)^2)*R21,10^(0.783497476*LOG10(D21/153.655)^2)*R21)),IF(D21&gt;175.508,R21,IF(D21&lt;32,10^(0.75194503*LOG10(32/176.508)^2)*R21,10^(0.75194503*LOG10(D21/175.508)^2)*R21)))))</f>
        <v/>
      </c>
      <c r="T21" s="99" t="str">
        <f t="shared" si="4"/>
        <v/>
      </c>
      <c r="U21" s="68"/>
      <c r="V21" s="69"/>
      <c r="W21" s="54" t="str">
        <f t="shared" si="5"/>
        <v/>
      </c>
      <c r="X21" s="55">
        <f>T5</f>
        <v>44878</v>
      </c>
      <c r="Y21" s="56" t="b">
        <f t="shared" si="6"/>
        <v>0</v>
      </c>
      <c r="Z21" s="56">
        <f t="shared" si="7"/>
        <v>0</v>
      </c>
      <c r="AA21" s="39">
        <f t="shared" si="8"/>
        <v>0</v>
      </c>
      <c r="AB21" s="39" t="b">
        <f>IF(AA21=1,LOOKUP(Z21,'Meltzer-Faber'!A15:A75,'Meltzer-Faber'!B15:B75))</f>
        <v>0</v>
      </c>
      <c r="AC21" s="39" t="b">
        <f>IF(AA21=1,LOOKUP(Z21,'Meltzer-Faber'!A15:A75,'Meltzer-Faber'!C15:C75))</f>
        <v>0</v>
      </c>
      <c r="AD21" s="39" t="str">
        <f t="shared" si="9"/>
        <v/>
      </c>
    </row>
    <row r="22" ht="19.5" customHeight="1">
      <c r="A22" s="39"/>
      <c r="B22" s="97"/>
      <c r="C22" s="218"/>
      <c r="D22" s="219"/>
      <c r="E22" s="220"/>
      <c r="F22" s="215"/>
      <c r="G22" s="216"/>
      <c r="H22" s="217"/>
      <c r="I22" s="217"/>
      <c r="J22" s="103"/>
      <c r="K22" s="107"/>
      <c r="L22" s="105"/>
      <c r="M22" s="106"/>
      <c r="N22" s="107"/>
      <c r="O22" s="107"/>
      <c r="P22" s="108">
        <f t="shared" si="10"/>
        <v>0</v>
      </c>
      <c r="Q22" s="108">
        <f t="shared" si="2"/>
        <v>0</v>
      </c>
      <c r="R22" s="108">
        <f t="shared" si="3"/>
        <v>0</v>
      </c>
      <c r="S22" s="67" t="str">
        <f>IF(R22="","",IF(D22="","",IF('P2'!Y22="k",IF(D22&gt;153.655,R22,IF(D22&lt;28,10^(0.783497476*LOG10(28/153.655)^2)*R22,10^(0.783497476*LOG10(D22/153.655)^2)*R22)),IF(D22&gt;175.508,R22,IF(D22&lt;32,10^(0.75194503*LOG10(32/176.508)^2)*R22,10^(0.75194503*LOG10(D22/175.508)^2)*R22)))))</f>
        <v/>
      </c>
      <c r="T22" s="99" t="str">
        <f t="shared" si="4"/>
        <v/>
      </c>
      <c r="U22" s="68"/>
      <c r="V22" s="69"/>
      <c r="W22" s="54" t="str">
        <f t="shared" si="5"/>
        <v/>
      </c>
      <c r="X22" s="55">
        <f>T5</f>
        <v>44878</v>
      </c>
      <c r="Y22" s="56" t="b">
        <f t="shared" si="6"/>
        <v>0</v>
      </c>
      <c r="Z22" s="56">
        <f t="shared" si="7"/>
        <v>0</v>
      </c>
      <c r="AA22" s="39">
        <f t="shared" si="8"/>
        <v>0</v>
      </c>
      <c r="AB22" s="39" t="b">
        <f>IF(AA22=1,LOOKUP(Z22,'Meltzer-Faber'!A16:A76,'Meltzer-Faber'!B16:B76))</f>
        <v>0</v>
      </c>
      <c r="AC22" s="39" t="b">
        <f>IF(AA22=1,LOOKUP(Z22,'Meltzer-Faber'!A16:A76,'Meltzer-Faber'!C16:C76))</f>
        <v>0</v>
      </c>
      <c r="AD22" s="39" t="str">
        <f t="shared" si="9"/>
        <v/>
      </c>
    </row>
    <row r="23" ht="19.5" customHeight="1">
      <c r="A23" s="39"/>
      <c r="B23" s="97"/>
      <c r="C23" s="98"/>
      <c r="D23" s="99"/>
      <c r="E23" s="69"/>
      <c r="F23" s="100"/>
      <c r="G23" s="101"/>
      <c r="H23" s="102"/>
      <c r="I23" s="102"/>
      <c r="J23" s="103"/>
      <c r="K23" s="107"/>
      <c r="L23" s="105"/>
      <c r="M23" s="106"/>
      <c r="N23" s="107"/>
      <c r="O23" s="107"/>
      <c r="P23" s="108">
        <f t="shared" si="10"/>
        <v>0</v>
      </c>
      <c r="Q23" s="108">
        <f t="shared" si="2"/>
        <v>0</v>
      </c>
      <c r="R23" s="108">
        <f t="shared" si="3"/>
        <v>0</v>
      </c>
      <c r="S23" s="67" t="str">
        <f>IF(R23="","",IF(D23="","",IF('P2'!Y23="k",IF(D23&gt;153.655,R23,IF(D23&lt;28,10^(0.783497476*LOG10(28/153.655)^2)*R23,10^(0.783497476*LOG10(D23/153.655)^2)*R23)),IF(D23&gt;175.508,R23,IF(D23&lt;32,10^(0.75194503*LOG10(32/176.508)^2)*R23,10^(0.75194503*LOG10(D23/175.508)^2)*R23)))))</f>
        <v/>
      </c>
      <c r="T23" s="99" t="str">
        <f t="shared" si="4"/>
        <v/>
      </c>
      <c r="U23" s="68"/>
      <c r="V23" s="69"/>
      <c r="W23" s="54" t="str">
        <f t="shared" si="5"/>
        <v/>
      </c>
      <c r="X23" s="55">
        <f>T5</f>
        <v>44878</v>
      </c>
      <c r="Y23" s="56" t="b">
        <f t="shared" si="6"/>
        <v>0</v>
      </c>
      <c r="Z23" s="56">
        <f t="shared" si="7"/>
        <v>0</v>
      </c>
      <c r="AA23" s="39">
        <f t="shared" si="8"/>
        <v>0</v>
      </c>
      <c r="AB23" s="39" t="b">
        <f>IF(AA23=1,LOOKUP(Z23,'Meltzer-Faber'!A17:A77,'Meltzer-Faber'!B17:B77))</f>
        <v>0</v>
      </c>
      <c r="AC23" s="39" t="b">
        <f>IF(AA23=1,LOOKUP(Z23,'Meltzer-Faber'!A17:A77,'Meltzer-Faber'!C17:C77))</f>
        <v>0</v>
      </c>
      <c r="AD23" s="39" t="str">
        <f t="shared" si="9"/>
        <v/>
      </c>
    </row>
    <row r="24" ht="19.5" customHeight="1">
      <c r="A24" s="39"/>
      <c r="B24" s="110"/>
      <c r="C24" s="111"/>
      <c r="D24" s="112"/>
      <c r="E24" s="113"/>
      <c r="F24" s="114"/>
      <c r="G24" s="115"/>
      <c r="H24" s="116"/>
      <c r="I24" s="117"/>
      <c r="J24" s="118"/>
      <c r="K24" s="119"/>
      <c r="L24" s="120"/>
      <c r="M24" s="121"/>
      <c r="N24" s="119"/>
      <c r="O24" s="119"/>
      <c r="P24" s="122">
        <f t="shared" si="10"/>
        <v>0</v>
      </c>
      <c r="Q24" s="122">
        <f t="shared" si="2"/>
        <v>0</v>
      </c>
      <c r="R24" s="122">
        <f t="shared" si="3"/>
        <v>0</v>
      </c>
      <c r="S24" s="123" t="str">
        <f>IF(R24="","",IF(D24="","",IF('P2'!Y24="k",IF(D24&gt;153.655,R24,IF(D24&lt;28,10^(0.783497476*LOG10(28/153.655)^2)*R24,10^(0.783497476*LOG10(D24/153.655)^2)*R24)),IF(D24&gt;175.508,R24,IF(D24&lt;32,10^(0.75194503*LOG10(32/176.508)^2)*R24,10^(0.75194503*LOG10(D24/175.508)^2)*R24)))))</f>
        <v/>
      </c>
      <c r="T24" s="112" t="str">
        <f t="shared" si="4"/>
        <v/>
      </c>
      <c r="U24" s="124"/>
      <c r="V24" s="113"/>
      <c r="W24" s="54" t="str">
        <f t="shared" si="5"/>
        <v/>
      </c>
      <c r="X24" s="55">
        <f>T5</f>
        <v>44878</v>
      </c>
      <c r="Y24" s="56" t="b">
        <f t="shared" si="6"/>
        <v>0</v>
      </c>
      <c r="Z24" s="56">
        <f t="shared" si="7"/>
        <v>0</v>
      </c>
      <c r="AA24" s="39">
        <f t="shared" si="8"/>
        <v>0</v>
      </c>
      <c r="AB24" s="39" t="b">
        <v>0</v>
      </c>
      <c r="AC24" s="39" t="b">
        <f>IF(AA24=1,LOOKUP(Z24,'Meltzer-Faber'!A18:A78,'Meltzer-Faber'!C18:C78))</f>
        <v>0</v>
      </c>
      <c r="AD24" s="39" t="str">
        <f t="shared" si="9"/>
        <v/>
      </c>
    </row>
    <row r="25" ht="18.75" customHeight="1">
      <c r="A25" s="125"/>
      <c r="B25" s="125"/>
      <c r="C25" s="125"/>
      <c r="D25" s="126"/>
      <c r="E25" s="127"/>
      <c r="F25" s="128"/>
      <c r="G25" s="128"/>
      <c r="H25" s="125"/>
      <c r="I25" s="125"/>
      <c r="J25" s="129"/>
      <c r="K25" s="130"/>
      <c r="L25" s="129"/>
      <c r="M25" s="129"/>
      <c r="N25" s="129"/>
      <c r="O25" s="129"/>
      <c r="P25" s="127"/>
      <c r="Q25" s="127"/>
      <c r="R25" s="127"/>
      <c r="S25" s="131"/>
      <c r="T25" s="131"/>
      <c r="U25" s="131"/>
      <c r="V25" s="128"/>
      <c r="W25" s="132"/>
      <c r="X25" s="125"/>
      <c r="Y25" s="125"/>
      <c r="Z25" s="125"/>
      <c r="AA25" s="39"/>
      <c r="AB25" s="125"/>
      <c r="AC25" s="125"/>
      <c r="AD25" s="125"/>
    </row>
    <row r="26" ht="21.0" customHeight="1">
      <c r="A26" s="1"/>
      <c r="B26" s="1"/>
      <c r="C26" s="2"/>
      <c r="D26" s="2"/>
      <c r="E26" s="3"/>
      <c r="F26" s="2"/>
      <c r="G26" s="2"/>
      <c r="H26" s="7"/>
      <c r="I26" s="7"/>
      <c r="J26" s="2"/>
      <c r="K26" s="8"/>
      <c r="L26" s="2"/>
      <c r="M26" s="2"/>
      <c r="N26" s="2"/>
      <c r="O26" s="2"/>
      <c r="P26" s="2"/>
      <c r="Q26" s="2"/>
      <c r="R26" s="2"/>
      <c r="S26" s="5"/>
      <c r="T26" s="5"/>
      <c r="U26" s="5"/>
      <c r="V26" s="1"/>
      <c r="W26" s="1"/>
      <c r="X26" s="1"/>
      <c r="Y26" s="1"/>
      <c r="Z26" s="1"/>
      <c r="AA26" s="1"/>
      <c r="AB26" s="1"/>
      <c r="AC26" s="1"/>
      <c r="AD26" s="1"/>
    </row>
    <row r="27" ht="22.5" customHeight="1">
      <c r="A27" s="1"/>
      <c r="B27" s="133" t="s">
        <v>69</v>
      </c>
      <c r="C27" s="134"/>
      <c r="D27" s="135" t="s">
        <v>11</v>
      </c>
      <c r="E27" s="134"/>
      <c r="F27" s="135" t="s">
        <v>17</v>
      </c>
      <c r="G27" s="136"/>
      <c r="H27" s="137"/>
      <c r="I27" s="7"/>
      <c r="J27" s="138" t="s">
        <v>69</v>
      </c>
      <c r="K27" s="139"/>
      <c r="L27" s="140"/>
      <c r="M27" s="141" t="s">
        <v>11</v>
      </c>
      <c r="N27" s="140"/>
      <c r="O27" s="141" t="s">
        <v>17</v>
      </c>
      <c r="P27" s="139"/>
      <c r="Q27" s="139"/>
      <c r="R27" s="139"/>
      <c r="S27" s="142"/>
      <c r="T27" s="143"/>
      <c r="U27" s="143"/>
      <c r="V27" s="143"/>
      <c r="W27" s="1"/>
      <c r="X27" s="1"/>
      <c r="Y27" s="1"/>
      <c r="Z27" s="1"/>
      <c r="AA27" s="2"/>
      <c r="AB27" s="1"/>
      <c r="AC27" s="10"/>
      <c r="AD27" s="10"/>
    </row>
    <row r="28" ht="19.5" customHeight="1">
      <c r="A28" s="9"/>
      <c r="B28" s="144" t="s">
        <v>70</v>
      </c>
      <c r="C28" s="145"/>
      <c r="D28" s="146">
        <v>2001007.0</v>
      </c>
      <c r="E28" s="145"/>
      <c r="F28" s="146" t="s">
        <v>71</v>
      </c>
      <c r="G28" s="147"/>
      <c r="H28" s="148"/>
      <c r="I28" s="9"/>
      <c r="J28" s="149" t="s">
        <v>72</v>
      </c>
      <c r="K28" s="150"/>
      <c r="L28" s="151"/>
      <c r="M28" s="152"/>
      <c r="N28" s="151"/>
      <c r="O28" s="152"/>
      <c r="P28" s="150"/>
      <c r="Q28" s="150"/>
      <c r="R28" s="150"/>
      <c r="S28" s="153"/>
      <c r="T28" s="9"/>
      <c r="U28" s="9"/>
      <c r="V28" s="9"/>
      <c r="W28" s="9"/>
      <c r="X28" s="9"/>
      <c r="Y28" s="9"/>
      <c r="Z28" s="9"/>
      <c r="AA28" s="2"/>
      <c r="AB28" s="9"/>
      <c r="AC28" s="154"/>
      <c r="AD28" s="154"/>
    </row>
    <row r="29" ht="21.0" customHeight="1">
      <c r="A29" s="9"/>
      <c r="B29" s="144" t="s">
        <v>73</v>
      </c>
      <c r="C29" s="145"/>
      <c r="D29" s="146">
        <v>1998002.0</v>
      </c>
      <c r="E29" s="145"/>
      <c r="F29" s="146" t="s">
        <v>74</v>
      </c>
      <c r="G29" s="147"/>
      <c r="H29" s="148"/>
      <c r="I29" s="9"/>
      <c r="J29" s="149" t="s">
        <v>75</v>
      </c>
      <c r="K29" s="150"/>
      <c r="L29" s="151"/>
      <c r="M29" s="155">
        <v>1960001.0</v>
      </c>
      <c r="N29" s="151"/>
      <c r="O29" s="156" t="s">
        <v>76</v>
      </c>
      <c r="P29" s="147"/>
      <c r="Q29" s="147"/>
      <c r="R29" s="147"/>
      <c r="S29" s="148"/>
      <c r="T29" s="9"/>
      <c r="U29" s="9"/>
      <c r="V29" s="9"/>
      <c r="W29" s="9"/>
      <c r="X29" s="9"/>
      <c r="Y29" s="9"/>
      <c r="Z29" s="9"/>
      <c r="AA29" s="9"/>
      <c r="AB29" s="9"/>
      <c r="AC29" s="154"/>
      <c r="AD29" s="154"/>
    </row>
    <row r="30" ht="18.75" customHeight="1">
      <c r="A30" s="9"/>
      <c r="B30" s="144" t="s">
        <v>73</v>
      </c>
      <c r="C30" s="145"/>
      <c r="D30" s="146">
        <v>1980002.0</v>
      </c>
      <c r="E30" s="145"/>
      <c r="F30" s="146" t="s">
        <v>77</v>
      </c>
      <c r="G30" s="147"/>
      <c r="H30" s="148"/>
      <c r="I30" s="9"/>
      <c r="J30" s="149" t="s">
        <v>78</v>
      </c>
      <c r="K30" s="150"/>
      <c r="L30" s="151"/>
      <c r="M30" s="152"/>
      <c r="N30" s="151"/>
      <c r="O30" s="152"/>
      <c r="P30" s="150"/>
      <c r="Q30" s="150"/>
      <c r="R30" s="150"/>
      <c r="S30" s="153"/>
      <c r="T30" s="9"/>
      <c r="U30" s="9"/>
      <c r="V30" s="9"/>
      <c r="W30" s="9"/>
      <c r="X30" s="9"/>
      <c r="Y30" s="9"/>
      <c r="Z30" s="9"/>
      <c r="AA30" s="9"/>
      <c r="AB30" s="9"/>
      <c r="AC30" s="154"/>
      <c r="AD30" s="154"/>
    </row>
    <row r="31" ht="21.0" customHeight="1">
      <c r="A31" s="9"/>
      <c r="B31" s="144" t="s">
        <v>73</v>
      </c>
      <c r="C31" s="145"/>
      <c r="D31" s="146">
        <v>1993011.0</v>
      </c>
      <c r="E31" s="145"/>
      <c r="F31" s="146" t="s">
        <v>79</v>
      </c>
      <c r="G31" s="147"/>
      <c r="H31" s="148"/>
      <c r="I31" s="9"/>
      <c r="J31" s="149" t="s">
        <v>80</v>
      </c>
      <c r="K31" s="150"/>
      <c r="L31" s="151"/>
      <c r="M31" s="152"/>
      <c r="N31" s="151"/>
      <c r="O31" s="152"/>
      <c r="P31" s="150"/>
      <c r="Q31" s="150"/>
      <c r="R31" s="150"/>
      <c r="S31" s="153"/>
      <c r="T31" s="9"/>
      <c r="U31" s="9"/>
      <c r="V31" s="9"/>
      <c r="W31" s="9"/>
      <c r="X31" s="9"/>
      <c r="Y31" s="9" t="s">
        <v>50</v>
      </c>
      <c r="Z31" s="9"/>
      <c r="AA31" s="9"/>
      <c r="AB31" s="9"/>
      <c r="AC31" s="154"/>
      <c r="AD31" s="154"/>
    </row>
    <row r="32" ht="19.5" customHeight="1">
      <c r="A32" s="9"/>
      <c r="B32" s="144" t="s">
        <v>73</v>
      </c>
      <c r="C32" s="145"/>
      <c r="D32" s="146"/>
      <c r="E32" s="145"/>
      <c r="F32" s="146"/>
      <c r="G32" s="147"/>
      <c r="H32" s="148"/>
      <c r="I32" s="9"/>
      <c r="J32" s="149" t="s">
        <v>80</v>
      </c>
      <c r="K32" s="150"/>
      <c r="L32" s="151"/>
      <c r="M32" s="152"/>
      <c r="N32" s="151"/>
      <c r="O32" s="152"/>
      <c r="P32" s="150"/>
      <c r="Q32" s="150"/>
      <c r="R32" s="150"/>
      <c r="S32" s="153"/>
      <c r="T32" s="9"/>
      <c r="U32" s="9"/>
      <c r="V32" s="9"/>
      <c r="W32" s="9"/>
      <c r="X32" s="9"/>
      <c r="Y32" s="9"/>
      <c r="Z32" s="9"/>
      <c r="AA32" s="9"/>
      <c r="AB32" s="9"/>
      <c r="AC32" s="154"/>
      <c r="AD32" s="154"/>
    </row>
    <row r="33" ht="18.75" customHeight="1">
      <c r="A33" s="1"/>
      <c r="B33" s="144" t="s">
        <v>73</v>
      </c>
      <c r="C33" s="145"/>
      <c r="D33" s="146"/>
      <c r="E33" s="145"/>
      <c r="F33" s="146"/>
      <c r="G33" s="147"/>
      <c r="H33" s="148"/>
      <c r="I33" s="1"/>
      <c r="J33" s="149" t="s">
        <v>80</v>
      </c>
      <c r="K33" s="150"/>
      <c r="L33" s="151"/>
      <c r="M33" s="152"/>
      <c r="N33" s="151"/>
      <c r="O33" s="152"/>
      <c r="P33" s="150"/>
      <c r="Q33" s="150"/>
      <c r="R33" s="150"/>
      <c r="S33" s="153"/>
      <c r="T33" s="1"/>
      <c r="U33" s="1"/>
      <c r="V33" s="1"/>
      <c r="W33" s="1"/>
      <c r="X33" s="1"/>
      <c r="Y33" s="1"/>
      <c r="Z33" s="1"/>
      <c r="AA33" s="1"/>
      <c r="AB33" s="1"/>
      <c r="AC33" s="27"/>
      <c r="AD33" s="27"/>
    </row>
    <row r="34" ht="19.5" customHeight="1">
      <c r="A34" s="1"/>
      <c r="B34" s="144" t="s">
        <v>81</v>
      </c>
      <c r="C34" s="145"/>
      <c r="D34" s="146"/>
      <c r="E34" s="145"/>
      <c r="F34" s="146"/>
      <c r="G34" s="147"/>
      <c r="H34" s="148"/>
      <c r="I34" s="1"/>
      <c r="J34" s="149" t="s">
        <v>80</v>
      </c>
      <c r="K34" s="150"/>
      <c r="L34" s="151"/>
      <c r="M34" s="152"/>
      <c r="N34" s="151"/>
      <c r="O34" s="152"/>
      <c r="P34" s="150"/>
      <c r="Q34" s="150"/>
      <c r="R34" s="150"/>
      <c r="S34" s="153"/>
      <c r="T34" s="1"/>
      <c r="U34" s="1"/>
      <c r="V34" s="1"/>
      <c r="W34" s="1"/>
      <c r="X34" s="1"/>
      <c r="Y34" s="1"/>
      <c r="Z34" s="1"/>
      <c r="AA34" s="1"/>
      <c r="AB34" s="1"/>
      <c r="AC34" s="27"/>
      <c r="AD34" s="27"/>
    </row>
    <row r="35" ht="19.5" customHeight="1">
      <c r="A35" s="1"/>
      <c r="B35" s="144"/>
      <c r="C35" s="145"/>
      <c r="D35" s="146"/>
      <c r="E35" s="145"/>
      <c r="F35" s="146"/>
      <c r="G35" s="147"/>
      <c r="H35" s="148"/>
      <c r="I35" s="1"/>
      <c r="J35" s="149" t="s">
        <v>80</v>
      </c>
      <c r="K35" s="150"/>
      <c r="L35" s="151"/>
      <c r="M35" s="152"/>
      <c r="N35" s="151"/>
      <c r="O35" s="152"/>
      <c r="P35" s="150"/>
      <c r="Q35" s="150"/>
      <c r="R35" s="150"/>
      <c r="S35" s="153"/>
      <c r="T35" s="1"/>
      <c r="U35" s="1"/>
      <c r="V35" s="1"/>
      <c r="W35" s="1"/>
      <c r="X35" s="1"/>
      <c r="Y35" s="1"/>
      <c r="Z35" s="1"/>
      <c r="AA35" s="1"/>
      <c r="AB35" s="1"/>
      <c r="AC35" s="27"/>
      <c r="AD35" s="27"/>
    </row>
    <row r="36" ht="18.75" customHeight="1">
      <c r="A36" s="1"/>
      <c r="B36" s="144"/>
      <c r="C36" s="145"/>
      <c r="D36" s="146"/>
      <c r="E36" s="145"/>
      <c r="F36" s="146"/>
      <c r="G36" s="147"/>
      <c r="H36" s="148"/>
      <c r="I36" s="1"/>
      <c r="J36" s="149" t="s">
        <v>82</v>
      </c>
      <c r="K36" s="150"/>
      <c r="L36" s="151"/>
      <c r="M36" s="152"/>
      <c r="N36" s="151"/>
      <c r="O36" s="152"/>
      <c r="P36" s="150"/>
      <c r="Q36" s="150"/>
      <c r="R36" s="150"/>
      <c r="S36" s="153"/>
      <c r="T36" s="1"/>
      <c r="U36" s="1"/>
      <c r="V36" s="1"/>
      <c r="W36" s="1"/>
      <c r="X36" s="1"/>
      <c r="Y36" s="1"/>
      <c r="Z36" s="1"/>
      <c r="AA36" s="1"/>
      <c r="AB36" s="1"/>
      <c r="AC36" s="27"/>
      <c r="AD36" s="27"/>
    </row>
    <row r="37" ht="18.0" customHeight="1">
      <c r="A37" s="1"/>
      <c r="B37" s="144"/>
      <c r="C37" s="145"/>
      <c r="D37" s="146"/>
      <c r="E37" s="145"/>
      <c r="F37" s="146"/>
      <c r="G37" s="147"/>
      <c r="H37" s="148"/>
      <c r="I37" s="1"/>
      <c r="J37" s="149"/>
      <c r="K37" s="150"/>
      <c r="L37" s="151"/>
      <c r="M37" s="152"/>
      <c r="N37" s="151"/>
      <c r="O37" s="152"/>
      <c r="P37" s="150"/>
      <c r="Q37" s="150"/>
      <c r="R37" s="150"/>
      <c r="S37" s="153"/>
      <c r="T37" s="1"/>
      <c r="U37" s="1"/>
      <c r="V37" s="1"/>
      <c r="W37" s="1"/>
      <c r="X37" s="1"/>
      <c r="Y37" s="1"/>
      <c r="Z37" s="1"/>
      <c r="AA37" s="1"/>
      <c r="AB37" s="1"/>
      <c r="AC37" s="27"/>
      <c r="AD37" s="27"/>
    </row>
    <row r="38" ht="18.0" customHeight="1">
      <c r="A38" s="1"/>
      <c r="B38" s="157"/>
      <c r="C38" s="158"/>
      <c r="D38" s="159"/>
      <c r="E38" s="158"/>
      <c r="F38" s="159"/>
      <c r="G38" s="160"/>
      <c r="H38" s="161"/>
      <c r="I38" s="1"/>
      <c r="J38" s="162"/>
      <c r="K38" s="163"/>
      <c r="L38" s="164"/>
      <c r="M38" s="165"/>
      <c r="N38" s="164"/>
      <c r="O38" s="165"/>
      <c r="P38" s="163"/>
      <c r="Q38" s="163"/>
      <c r="R38" s="163"/>
      <c r="S38" s="166"/>
      <c r="T38" s="1"/>
      <c r="U38" s="1"/>
      <c r="V38" s="1"/>
      <c r="W38" s="1"/>
      <c r="X38" s="1"/>
      <c r="Y38" s="1"/>
      <c r="Z38" s="1"/>
      <c r="AA38" s="1"/>
      <c r="AB38" s="1"/>
      <c r="AC38" s="27"/>
      <c r="AD38" s="27"/>
    </row>
    <row r="39" ht="12.75" customHeight="1">
      <c r="A39" s="1"/>
      <c r="B39" s="1"/>
      <c r="C39" s="2"/>
      <c r="D39" s="2"/>
      <c r="E39" s="167"/>
      <c r="F39" s="27"/>
      <c r="G39" s="27"/>
      <c r="H39" s="1"/>
      <c r="I39" s="1"/>
      <c r="J39" s="168"/>
      <c r="W39" s="1"/>
      <c r="X39" s="1"/>
      <c r="Y39" s="1"/>
      <c r="Z39" s="1"/>
      <c r="AA39" s="1"/>
      <c r="AB39" s="1"/>
      <c r="AC39" s="1"/>
      <c r="AD39" s="1"/>
    </row>
    <row r="40" ht="18.0" customHeight="1">
      <c r="A40" s="1"/>
      <c r="B40" s="169"/>
      <c r="C40" s="221"/>
      <c r="D40" s="136"/>
      <c r="E40" s="136"/>
      <c r="F40" s="136"/>
      <c r="G40" s="136"/>
      <c r="H40" s="136"/>
      <c r="I40" s="136"/>
      <c r="J40" s="136"/>
      <c r="K40" s="136"/>
      <c r="L40" s="137"/>
      <c r="M40" s="2"/>
      <c r="N40" s="2"/>
      <c r="O40" s="2"/>
      <c r="P40" s="2"/>
      <c r="Q40" s="2"/>
      <c r="R40" s="2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  <c r="AD40" s="1"/>
    </row>
    <row r="41" ht="18.0" customHeight="1">
      <c r="A41" s="1"/>
      <c r="B41" s="1"/>
      <c r="C41" s="222"/>
      <c r="D41" s="147"/>
      <c r="E41" s="147"/>
      <c r="F41" s="147"/>
      <c r="G41" s="147"/>
      <c r="H41" s="147"/>
      <c r="I41" s="147"/>
      <c r="J41" s="147"/>
      <c r="K41" s="147"/>
      <c r="L41" s="148"/>
      <c r="M41" s="2"/>
      <c r="N41" s="2"/>
      <c r="O41" s="2"/>
      <c r="P41" s="2"/>
      <c r="Q41" s="2"/>
      <c r="R41" s="2"/>
      <c r="S41" s="5"/>
      <c r="T41" s="5"/>
      <c r="U41" s="5"/>
      <c r="V41" s="1"/>
      <c r="W41" s="1"/>
      <c r="X41" s="1"/>
      <c r="Y41" s="1"/>
      <c r="Z41" s="1"/>
      <c r="AA41" s="1"/>
      <c r="AB41" s="1"/>
      <c r="AC41" s="1"/>
      <c r="AD41" s="1"/>
    </row>
    <row r="42" ht="18.0" customHeight="1">
      <c r="A42" s="1"/>
      <c r="B42" s="1"/>
      <c r="C42" s="222"/>
      <c r="D42" s="147"/>
      <c r="E42" s="147"/>
      <c r="F42" s="147"/>
      <c r="G42" s="147"/>
      <c r="H42" s="147"/>
      <c r="I42" s="147"/>
      <c r="J42" s="147"/>
      <c r="K42" s="147"/>
      <c r="L42" s="148"/>
      <c r="M42" s="2"/>
      <c r="N42" s="2"/>
      <c r="O42" s="2"/>
      <c r="P42" s="2"/>
      <c r="Q42" s="2"/>
      <c r="R42" s="2"/>
      <c r="S42" s="5"/>
      <c r="T42" s="5"/>
      <c r="U42" s="5"/>
      <c r="V42" s="1"/>
      <c r="W42" s="1"/>
      <c r="X42" s="1"/>
      <c r="Y42" s="1"/>
      <c r="Z42" s="1"/>
      <c r="AA42" s="1"/>
      <c r="AB42" s="1"/>
      <c r="AC42" s="1"/>
      <c r="AD42" s="1"/>
    </row>
    <row r="43" ht="18.0" customHeight="1">
      <c r="A43" s="1"/>
      <c r="B43" s="1"/>
      <c r="C43" s="223"/>
      <c r="D43" s="160"/>
      <c r="E43" s="160"/>
      <c r="F43" s="160"/>
      <c r="G43" s="160"/>
      <c r="H43" s="160"/>
      <c r="I43" s="160"/>
      <c r="J43" s="160"/>
      <c r="K43" s="160"/>
      <c r="L43" s="161"/>
      <c r="M43" s="2"/>
      <c r="N43" s="2"/>
      <c r="O43" s="2"/>
      <c r="P43" s="2"/>
      <c r="Q43" s="2"/>
      <c r="R43" s="2"/>
      <c r="S43" s="5"/>
      <c r="T43" s="5"/>
      <c r="U43" s="5"/>
      <c r="V43" s="1"/>
      <c r="W43" s="1"/>
      <c r="X43" s="1"/>
      <c r="Y43" s="1"/>
      <c r="Z43" s="1"/>
      <c r="AA43" s="1"/>
      <c r="AB43" s="1"/>
      <c r="AC43" s="1"/>
      <c r="AD43" s="1"/>
    </row>
    <row r="44" ht="12.75" customHeight="1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5"/>
      <c r="T44" s="5"/>
      <c r="U44" s="5"/>
      <c r="V44" s="1"/>
      <c r="W44" s="1"/>
      <c r="X44" s="1"/>
      <c r="Y44" s="1"/>
      <c r="Z44" s="1"/>
      <c r="AA44" s="1"/>
      <c r="AB44" s="1"/>
      <c r="AC44" s="1"/>
      <c r="AD44" s="1"/>
    </row>
    <row r="45" ht="12.75" customHeight="1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5"/>
      <c r="T45" s="5"/>
      <c r="U45" s="5"/>
      <c r="V45" s="1"/>
      <c r="W45" s="1"/>
      <c r="X45" s="1"/>
      <c r="Y45" s="1"/>
      <c r="Z45" s="1"/>
      <c r="AA45" s="1"/>
      <c r="AB45" s="1"/>
      <c r="AC45" s="1"/>
      <c r="AD45" s="1"/>
    </row>
    <row r="46" ht="12.75" customHeight="1">
      <c r="A46" s="1"/>
      <c r="B46" s="1"/>
      <c r="C46" s="2"/>
      <c r="D46" s="2"/>
      <c r="E46" s="3"/>
      <c r="F46" s="2"/>
      <c r="G46" s="2"/>
      <c r="H46" s="7"/>
      <c r="I46" s="7"/>
      <c r="J46" s="2"/>
      <c r="K46" s="8"/>
      <c r="L46" s="2"/>
      <c r="M46" s="2"/>
      <c r="N46" s="2"/>
      <c r="O46" s="2"/>
      <c r="P46" s="2"/>
      <c r="Q46" s="2"/>
      <c r="R46" s="2"/>
      <c r="S46" s="5"/>
      <c r="T46" s="5"/>
      <c r="U46" s="5"/>
      <c r="V46" s="1"/>
      <c r="W46" s="1"/>
      <c r="X46" s="1"/>
      <c r="Y46" s="1"/>
      <c r="Z46" s="1"/>
      <c r="AA46" s="1"/>
      <c r="AB46" s="1"/>
      <c r="AC46" s="1"/>
      <c r="AD46" s="1"/>
    </row>
    <row r="47" ht="12.75" customHeight="1">
      <c r="A47" s="1"/>
      <c r="B47" s="1"/>
      <c r="C47" s="2"/>
      <c r="D47" s="2"/>
      <c r="E47" s="3"/>
      <c r="F47" s="2"/>
      <c r="G47" s="2"/>
      <c r="H47" s="7"/>
      <c r="I47" s="7"/>
      <c r="J47" s="2"/>
      <c r="K47" s="8"/>
      <c r="L47" s="2"/>
      <c r="M47" s="2"/>
      <c r="N47" s="2"/>
      <c r="O47" s="2"/>
      <c r="P47" s="2"/>
      <c r="Q47" s="2"/>
      <c r="R47" s="2"/>
      <c r="S47" s="5"/>
      <c r="T47" s="5"/>
      <c r="U47" s="5"/>
      <c r="V47" s="1"/>
      <c r="W47" s="1"/>
      <c r="X47" s="1"/>
      <c r="Y47" s="1"/>
      <c r="Z47" s="1"/>
      <c r="AA47" s="1"/>
      <c r="AB47" s="1"/>
      <c r="AC47" s="1"/>
      <c r="AD47" s="1"/>
    </row>
    <row r="48" ht="12.75" customHeight="1">
      <c r="A48" s="1"/>
      <c r="B48" s="1"/>
      <c r="C48" s="2"/>
      <c r="D48" s="2"/>
      <c r="E48" s="3"/>
      <c r="F48" s="2"/>
      <c r="G48" s="2"/>
      <c r="H48" s="7"/>
      <c r="I48" s="7"/>
      <c r="J48" s="2"/>
      <c r="K48" s="8"/>
      <c r="L48" s="2"/>
      <c r="M48" s="2"/>
      <c r="N48" s="2"/>
      <c r="O48" s="2"/>
      <c r="P48" s="2"/>
      <c r="Q48" s="2"/>
      <c r="R48" s="2"/>
      <c r="S48" s="5"/>
      <c r="T48" s="5"/>
      <c r="U48" s="5"/>
      <c r="V48" s="1"/>
      <c r="W48" s="1"/>
      <c r="X48" s="1"/>
      <c r="Y48" s="1"/>
      <c r="Z48" s="1"/>
      <c r="AA48" s="1"/>
      <c r="AB48" s="1"/>
      <c r="AC48" s="1"/>
      <c r="AD48" s="1"/>
    </row>
    <row r="49" ht="12.75" customHeight="1">
      <c r="A49" s="1"/>
      <c r="B49" s="1"/>
      <c r="C49" s="2"/>
      <c r="D49" s="2"/>
      <c r="E49" s="3"/>
      <c r="F49" s="2"/>
      <c r="G49" s="2"/>
      <c r="H49" s="7"/>
      <c r="I49" s="7"/>
      <c r="J49" s="2"/>
      <c r="K49" s="8"/>
      <c r="L49" s="2"/>
      <c r="M49" s="2"/>
      <c r="N49" s="2"/>
      <c r="O49" s="2"/>
      <c r="P49" s="2"/>
      <c r="Q49" s="2"/>
      <c r="R49" s="2"/>
      <c r="S49" s="5"/>
      <c r="T49" s="5"/>
      <c r="U49" s="5"/>
      <c r="V49" s="1"/>
      <c r="W49" s="1"/>
      <c r="X49" s="1"/>
      <c r="Y49" s="1"/>
      <c r="Z49" s="1"/>
      <c r="AA49" s="1"/>
      <c r="AB49" s="1"/>
      <c r="AC49" s="1"/>
      <c r="AD49" s="1"/>
    </row>
    <row r="50" ht="12.75" customHeight="1">
      <c r="A50" s="1"/>
      <c r="B50" s="1"/>
      <c r="C50" s="2"/>
      <c r="D50" s="2"/>
      <c r="E50" s="3"/>
      <c r="F50" s="2"/>
      <c r="G50" s="2"/>
      <c r="H50" s="7"/>
      <c r="I50" s="7"/>
      <c r="J50" s="2"/>
      <c r="K50" s="8"/>
      <c r="L50" s="2"/>
      <c r="M50" s="2"/>
      <c r="N50" s="2"/>
      <c r="O50" s="2"/>
      <c r="P50" s="2"/>
      <c r="Q50" s="2"/>
      <c r="R50" s="2"/>
      <c r="S50" s="5"/>
      <c r="T50" s="5"/>
      <c r="U50" s="5"/>
      <c r="V50" s="1"/>
      <c r="W50" s="1"/>
      <c r="X50" s="1"/>
      <c r="Y50" s="1"/>
      <c r="Z50" s="1"/>
      <c r="AA50" s="1"/>
      <c r="AB50" s="1"/>
      <c r="AC50" s="1"/>
      <c r="AD50" s="1"/>
    </row>
    <row r="51" ht="12.75" customHeight="1">
      <c r="A51" s="1"/>
      <c r="B51" s="1"/>
      <c r="C51" s="2"/>
      <c r="D51" s="2"/>
      <c r="E51" s="3"/>
      <c r="F51" s="2"/>
      <c r="G51" s="2"/>
      <c r="H51" s="7"/>
      <c r="I51" s="7"/>
      <c r="J51" s="2"/>
      <c r="K51" s="8"/>
      <c r="L51" s="2"/>
      <c r="M51" s="2"/>
      <c r="N51" s="2"/>
      <c r="O51" s="2"/>
      <c r="P51" s="2"/>
      <c r="Q51" s="2"/>
      <c r="R51" s="2"/>
      <c r="S51" s="5"/>
      <c r="T51" s="5"/>
      <c r="U51" s="5"/>
      <c r="V51" s="1"/>
      <c r="W51" s="1"/>
      <c r="X51" s="1"/>
      <c r="Y51" s="1"/>
      <c r="Z51" s="1"/>
      <c r="AA51" s="1"/>
      <c r="AB51" s="1"/>
      <c r="AC51" s="1"/>
      <c r="AD51" s="1"/>
    </row>
    <row r="52" ht="12.75" customHeight="1">
      <c r="A52" s="1"/>
      <c r="B52" s="1"/>
      <c r="C52" s="2"/>
      <c r="D52" s="2"/>
      <c r="E52" s="3"/>
      <c r="F52" s="2"/>
      <c r="G52" s="2"/>
      <c r="H52" s="7"/>
      <c r="I52" s="7"/>
      <c r="J52" s="2"/>
      <c r="K52" s="8"/>
      <c r="L52" s="2"/>
      <c r="M52" s="2"/>
      <c r="N52" s="2"/>
      <c r="O52" s="2"/>
      <c r="P52" s="2"/>
      <c r="Q52" s="2"/>
      <c r="R52" s="2"/>
      <c r="S52" s="5"/>
      <c r="T52" s="5"/>
      <c r="U52" s="5"/>
      <c r="V52" s="1"/>
      <c r="W52" s="1"/>
      <c r="X52" s="1"/>
      <c r="Y52" s="1"/>
      <c r="Z52" s="1"/>
      <c r="AA52" s="1"/>
      <c r="AB52" s="1"/>
      <c r="AC52" s="1"/>
      <c r="AD52" s="1"/>
    </row>
    <row r="53" ht="12.75" customHeight="1">
      <c r="A53" s="1"/>
      <c r="B53" s="1"/>
      <c r="C53" s="2"/>
      <c r="D53" s="2"/>
      <c r="E53" s="3"/>
      <c r="F53" s="2"/>
      <c r="G53" s="2"/>
      <c r="H53" s="7"/>
      <c r="I53" s="7"/>
      <c r="J53" s="2"/>
      <c r="K53" s="8"/>
      <c r="L53" s="2"/>
      <c r="M53" s="2"/>
      <c r="N53" s="2"/>
      <c r="O53" s="2"/>
      <c r="P53" s="2"/>
      <c r="Q53" s="2"/>
      <c r="R53" s="2"/>
      <c r="S53" s="5"/>
      <c r="T53" s="5"/>
      <c r="U53" s="5"/>
      <c r="V53" s="1"/>
      <c r="W53" s="1"/>
      <c r="X53" s="1"/>
      <c r="Y53" s="1"/>
      <c r="Z53" s="1"/>
      <c r="AA53" s="1"/>
      <c r="AB53" s="1"/>
      <c r="AC53" s="1"/>
      <c r="AD53" s="1"/>
    </row>
    <row r="54" ht="12.75" customHeight="1">
      <c r="A54" s="1"/>
      <c r="B54" s="1"/>
      <c r="C54" s="2"/>
      <c r="D54" s="2"/>
      <c r="E54" s="3"/>
      <c r="F54" s="2"/>
      <c r="G54" s="2"/>
      <c r="H54" s="7"/>
      <c r="I54" s="7"/>
      <c r="J54" s="2"/>
      <c r="K54" s="8"/>
      <c r="L54" s="2"/>
      <c r="M54" s="2"/>
      <c r="N54" s="2"/>
      <c r="O54" s="2"/>
      <c r="P54" s="2"/>
      <c r="Q54" s="2"/>
      <c r="R54" s="2"/>
      <c r="S54" s="5"/>
      <c r="T54" s="5"/>
      <c r="U54" s="5"/>
      <c r="V54" s="1"/>
      <c r="W54" s="1"/>
      <c r="X54" s="1"/>
      <c r="Y54" s="1"/>
      <c r="Z54" s="1"/>
      <c r="AA54" s="1"/>
      <c r="AB54" s="1"/>
      <c r="AC54" s="1"/>
      <c r="AD54" s="1"/>
    </row>
    <row r="55" ht="12.75" customHeight="1">
      <c r="A55" s="1"/>
      <c r="B55" s="1"/>
      <c r="C55" s="2"/>
      <c r="D55" s="2"/>
      <c r="E55" s="3"/>
      <c r="F55" s="2"/>
      <c r="G55" s="2"/>
      <c r="H55" s="7"/>
      <c r="I55" s="7"/>
      <c r="J55" s="2"/>
      <c r="K55" s="8"/>
      <c r="L55" s="2"/>
      <c r="M55" s="2"/>
      <c r="N55" s="2"/>
      <c r="O55" s="2"/>
      <c r="P55" s="2"/>
      <c r="Q55" s="2"/>
      <c r="R55" s="2"/>
      <c r="S55" s="5"/>
      <c r="T55" s="5"/>
      <c r="U55" s="5"/>
      <c r="V55" s="1"/>
      <c r="W55" s="1"/>
      <c r="X55" s="1"/>
      <c r="Y55" s="1"/>
      <c r="Z55" s="1"/>
      <c r="AA55" s="1"/>
      <c r="AB55" s="1"/>
      <c r="AC55" s="1"/>
      <c r="AD55" s="1"/>
    </row>
    <row r="56" ht="12.75" customHeight="1">
      <c r="A56" s="1"/>
      <c r="B56" s="1"/>
      <c r="C56" s="2"/>
      <c r="D56" s="2"/>
      <c r="E56" s="3"/>
      <c r="F56" s="2"/>
      <c r="G56" s="2"/>
      <c r="H56" s="7"/>
      <c r="I56" s="7"/>
      <c r="J56" s="2"/>
      <c r="K56" s="8"/>
      <c r="L56" s="2"/>
      <c r="M56" s="2"/>
      <c r="N56" s="2"/>
      <c r="O56" s="2"/>
      <c r="P56" s="2"/>
      <c r="Q56" s="2"/>
      <c r="R56" s="2"/>
      <c r="S56" s="5"/>
      <c r="T56" s="5"/>
      <c r="U56" s="5"/>
      <c r="V56" s="1"/>
      <c r="W56" s="1"/>
      <c r="X56" s="1"/>
      <c r="Y56" s="1"/>
      <c r="Z56" s="1"/>
      <c r="AA56" s="1"/>
      <c r="AB56" s="1"/>
      <c r="AC56" s="1"/>
      <c r="AD56" s="1"/>
    </row>
    <row r="57" ht="12.75" customHeight="1">
      <c r="A57" s="1"/>
      <c r="B57" s="1"/>
      <c r="C57" s="2"/>
      <c r="D57" s="2"/>
      <c r="E57" s="3"/>
      <c r="F57" s="2"/>
      <c r="G57" s="2"/>
      <c r="H57" s="7"/>
      <c r="I57" s="7"/>
      <c r="J57" s="2"/>
      <c r="K57" s="8"/>
      <c r="L57" s="2"/>
      <c r="M57" s="2"/>
      <c r="N57" s="2"/>
      <c r="O57" s="2"/>
      <c r="P57" s="2"/>
      <c r="Q57" s="2"/>
      <c r="R57" s="2"/>
      <c r="S57" s="5"/>
      <c r="T57" s="5"/>
      <c r="U57" s="5"/>
      <c r="V57" s="1"/>
      <c r="W57" s="1"/>
      <c r="X57" s="1"/>
      <c r="Y57" s="1"/>
      <c r="Z57" s="1"/>
      <c r="AA57" s="1"/>
      <c r="AB57" s="1"/>
      <c r="AC57" s="1"/>
      <c r="AD57" s="1"/>
    </row>
    <row r="58" ht="12.75" customHeight="1">
      <c r="A58" s="1"/>
      <c r="B58" s="1"/>
      <c r="C58" s="2"/>
      <c r="D58" s="2"/>
      <c r="E58" s="3"/>
      <c r="F58" s="2"/>
      <c r="G58" s="2"/>
      <c r="H58" s="7"/>
      <c r="I58" s="7"/>
      <c r="J58" s="2"/>
      <c r="K58" s="8"/>
      <c r="L58" s="2"/>
      <c r="M58" s="2"/>
      <c r="N58" s="2"/>
      <c r="O58" s="2"/>
      <c r="P58" s="2"/>
      <c r="Q58" s="2"/>
      <c r="R58" s="2"/>
      <c r="S58" s="5"/>
      <c r="T58" s="5"/>
      <c r="U58" s="5"/>
      <c r="V58" s="1"/>
      <c r="W58" s="1"/>
      <c r="X58" s="1"/>
      <c r="Y58" s="1"/>
      <c r="Z58" s="1"/>
      <c r="AA58" s="1"/>
      <c r="AB58" s="1"/>
      <c r="AC58" s="1"/>
      <c r="AD58" s="1"/>
    </row>
    <row r="59" ht="12.75" customHeight="1">
      <c r="A59" s="1"/>
      <c r="B59" s="1"/>
      <c r="C59" s="2"/>
      <c r="D59" s="2"/>
      <c r="E59" s="3"/>
      <c r="F59" s="2"/>
      <c r="G59" s="2"/>
      <c r="H59" s="7"/>
      <c r="I59" s="7"/>
      <c r="J59" s="2"/>
      <c r="K59" s="8"/>
      <c r="L59" s="2"/>
      <c r="M59" s="2"/>
      <c r="N59" s="2"/>
      <c r="O59" s="2"/>
      <c r="P59" s="2"/>
      <c r="Q59" s="2"/>
      <c r="R59" s="2"/>
      <c r="S59" s="5"/>
      <c r="T59" s="5"/>
      <c r="U59" s="5"/>
      <c r="V59" s="1"/>
      <c r="W59" s="1"/>
      <c r="X59" s="1"/>
      <c r="Y59" s="1"/>
      <c r="Z59" s="1"/>
      <c r="AA59" s="1"/>
      <c r="AB59" s="1"/>
      <c r="AC59" s="1"/>
      <c r="AD59" s="1"/>
    </row>
    <row r="60" ht="12.75" customHeight="1">
      <c r="A60" s="1"/>
      <c r="B60" s="1"/>
      <c r="C60" s="2"/>
      <c r="D60" s="2"/>
      <c r="E60" s="3"/>
      <c r="F60" s="2"/>
      <c r="G60" s="2"/>
      <c r="H60" s="7"/>
      <c r="I60" s="7"/>
      <c r="J60" s="2"/>
      <c r="K60" s="8"/>
      <c r="L60" s="2"/>
      <c r="M60" s="2"/>
      <c r="N60" s="2"/>
      <c r="O60" s="2"/>
      <c r="P60" s="2"/>
      <c r="Q60" s="2"/>
      <c r="R60" s="2"/>
      <c r="S60" s="5"/>
      <c r="T60" s="5"/>
      <c r="U60" s="5"/>
      <c r="V60" s="1"/>
      <c r="W60" s="1"/>
      <c r="X60" s="1"/>
      <c r="Y60" s="1"/>
      <c r="Z60" s="1"/>
      <c r="AA60" s="1"/>
      <c r="AB60" s="1"/>
      <c r="AC60" s="1"/>
      <c r="AD60" s="1"/>
    </row>
    <row r="61" ht="12.75" customHeight="1">
      <c r="A61" s="1"/>
      <c r="B61" s="1"/>
      <c r="C61" s="2"/>
      <c r="D61" s="2"/>
      <c r="E61" s="3"/>
      <c r="F61" s="2"/>
      <c r="G61" s="2"/>
      <c r="H61" s="7"/>
      <c r="I61" s="7"/>
      <c r="J61" s="2"/>
      <c r="K61" s="8"/>
      <c r="L61" s="2"/>
      <c r="M61" s="2"/>
      <c r="N61" s="2"/>
      <c r="O61" s="2"/>
      <c r="P61" s="2"/>
      <c r="Q61" s="2"/>
      <c r="R61" s="2"/>
      <c r="S61" s="5"/>
      <c r="T61" s="5"/>
      <c r="U61" s="5"/>
      <c r="V61" s="1"/>
      <c r="W61" s="1"/>
      <c r="X61" s="1"/>
      <c r="Y61" s="1"/>
      <c r="Z61" s="1"/>
      <c r="AA61" s="1"/>
      <c r="AB61" s="1"/>
      <c r="AC61" s="1"/>
      <c r="AD61" s="1"/>
    </row>
    <row r="62" ht="12.75" customHeight="1">
      <c r="A62" s="1"/>
      <c r="B62" s="1"/>
      <c r="C62" s="2"/>
      <c r="D62" s="2"/>
      <c r="E62" s="3"/>
      <c r="F62" s="2"/>
      <c r="G62" s="2"/>
      <c r="H62" s="7"/>
      <c r="I62" s="7"/>
      <c r="J62" s="2"/>
      <c r="K62" s="8"/>
      <c r="L62" s="2"/>
      <c r="M62" s="2"/>
      <c r="N62" s="2"/>
      <c r="O62" s="2"/>
      <c r="P62" s="2"/>
      <c r="Q62" s="2"/>
      <c r="R62" s="2"/>
      <c r="S62" s="5"/>
      <c r="T62" s="5"/>
      <c r="U62" s="5"/>
      <c r="V62" s="1"/>
      <c r="W62" s="1"/>
      <c r="X62" s="1"/>
      <c r="Y62" s="1"/>
      <c r="Z62" s="1"/>
      <c r="AA62" s="1"/>
      <c r="AB62" s="1"/>
      <c r="AC62" s="1"/>
      <c r="AD62" s="1"/>
    </row>
    <row r="63" ht="12.75" customHeight="1">
      <c r="A63" s="1"/>
      <c r="B63" s="1"/>
      <c r="C63" s="2"/>
      <c r="D63" s="2"/>
      <c r="E63" s="3"/>
      <c r="F63" s="2"/>
      <c r="G63" s="2"/>
      <c r="H63" s="7"/>
      <c r="I63" s="7"/>
      <c r="J63" s="2"/>
      <c r="K63" s="8"/>
      <c r="L63" s="2"/>
      <c r="M63" s="2"/>
      <c r="N63" s="2"/>
      <c r="O63" s="2"/>
      <c r="P63" s="2"/>
      <c r="Q63" s="2"/>
      <c r="R63" s="2"/>
      <c r="S63" s="5"/>
      <c r="T63" s="5"/>
      <c r="U63" s="5"/>
      <c r="V63" s="1"/>
      <c r="W63" s="1"/>
      <c r="X63" s="1"/>
      <c r="Y63" s="1"/>
      <c r="Z63" s="1"/>
      <c r="AA63" s="1"/>
      <c r="AB63" s="1"/>
      <c r="AC63" s="1"/>
      <c r="AD63" s="1"/>
    </row>
    <row r="64" ht="12.75" customHeight="1">
      <c r="A64" s="1"/>
      <c r="B64" s="1"/>
      <c r="C64" s="2"/>
      <c r="D64" s="2"/>
      <c r="E64" s="3"/>
      <c r="F64" s="2"/>
      <c r="G64" s="2"/>
      <c r="H64" s="7"/>
      <c r="I64" s="7"/>
      <c r="J64" s="2"/>
      <c r="K64" s="8"/>
      <c r="L64" s="2"/>
      <c r="M64" s="2"/>
      <c r="N64" s="2"/>
      <c r="O64" s="2"/>
      <c r="P64" s="2"/>
      <c r="Q64" s="2"/>
      <c r="R64" s="2"/>
      <c r="S64" s="5"/>
      <c r="T64" s="5"/>
      <c r="U64" s="5"/>
      <c r="V64" s="1"/>
      <c r="W64" s="1"/>
      <c r="X64" s="1"/>
      <c r="Y64" s="1"/>
      <c r="Z64" s="1"/>
      <c r="AA64" s="1"/>
      <c r="AB64" s="1"/>
      <c r="AC64" s="1"/>
      <c r="AD64" s="1"/>
    </row>
    <row r="65" ht="12.75" customHeight="1">
      <c r="A65" s="1"/>
      <c r="B65" s="1"/>
      <c r="C65" s="2"/>
      <c r="D65" s="2"/>
      <c r="E65" s="3"/>
      <c r="F65" s="2"/>
      <c r="G65" s="2"/>
      <c r="H65" s="7"/>
      <c r="I65" s="7"/>
      <c r="J65" s="2"/>
      <c r="K65" s="8"/>
      <c r="L65" s="2"/>
      <c r="M65" s="2"/>
      <c r="N65" s="2"/>
      <c r="O65" s="2"/>
      <c r="P65" s="2"/>
      <c r="Q65" s="2"/>
      <c r="R65" s="2"/>
      <c r="S65" s="5"/>
      <c r="T65" s="5"/>
      <c r="U65" s="5"/>
      <c r="V65" s="1"/>
      <c r="W65" s="1"/>
      <c r="X65" s="1"/>
      <c r="Y65" s="1"/>
      <c r="Z65" s="1"/>
      <c r="AA65" s="1"/>
      <c r="AB65" s="1"/>
      <c r="AC65" s="1"/>
      <c r="AD65" s="1"/>
    </row>
    <row r="66" ht="12.75" customHeight="1">
      <c r="A66" s="1"/>
      <c r="B66" s="1"/>
      <c r="C66" s="2"/>
      <c r="D66" s="2"/>
      <c r="E66" s="3"/>
      <c r="F66" s="2"/>
      <c r="G66" s="2"/>
      <c r="H66" s="7"/>
      <c r="I66" s="7"/>
      <c r="J66" s="2"/>
      <c r="K66" s="8"/>
      <c r="L66" s="2"/>
      <c r="M66" s="2"/>
      <c r="N66" s="2"/>
      <c r="O66" s="2"/>
      <c r="P66" s="2"/>
      <c r="Q66" s="2"/>
      <c r="R66" s="2"/>
      <c r="S66" s="5"/>
      <c r="T66" s="5"/>
      <c r="U66" s="5"/>
      <c r="V66" s="1"/>
      <c r="W66" s="1"/>
      <c r="X66" s="1"/>
      <c r="Y66" s="1"/>
      <c r="Z66" s="1"/>
      <c r="AA66" s="1"/>
      <c r="AB66" s="1"/>
      <c r="AC66" s="1"/>
      <c r="AD66" s="1"/>
    </row>
    <row r="67" ht="12.75" customHeight="1">
      <c r="A67" s="1"/>
      <c r="B67" s="1"/>
      <c r="C67" s="2"/>
      <c r="D67" s="2"/>
      <c r="E67" s="3"/>
      <c r="F67" s="2"/>
      <c r="G67" s="2"/>
      <c r="H67" s="7"/>
      <c r="I67" s="7"/>
      <c r="J67" s="2"/>
      <c r="K67" s="8"/>
      <c r="L67" s="2"/>
      <c r="M67" s="2"/>
      <c r="N67" s="2"/>
      <c r="O67" s="2"/>
      <c r="P67" s="2"/>
      <c r="Q67" s="2"/>
      <c r="R67" s="2"/>
      <c r="S67" s="5"/>
      <c r="T67" s="5"/>
      <c r="U67" s="5"/>
      <c r="V67" s="1"/>
      <c r="W67" s="1"/>
      <c r="X67" s="1"/>
      <c r="Y67" s="1"/>
      <c r="Z67" s="1"/>
      <c r="AA67" s="1"/>
      <c r="AB67" s="1"/>
      <c r="AC67" s="1"/>
      <c r="AD67" s="1"/>
    </row>
    <row r="68" ht="12.75" customHeight="1">
      <c r="A68" s="1"/>
      <c r="B68" s="1"/>
      <c r="C68" s="2"/>
      <c r="D68" s="2"/>
      <c r="E68" s="3"/>
      <c r="F68" s="2"/>
      <c r="G68" s="2"/>
      <c r="H68" s="7"/>
      <c r="I68" s="7"/>
      <c r="J68" s="2"/>
      <c r="K68" s="8"/>
      <c r="L68" s="2"/>
      <c r="M68" s="2"/>
      <c r="N68" s="2"/>
      <c r="O68" s="2"/>
      <c r="P68" s="2"/>
      <c r="Q68" s="2"/>
      <c r="R68" s="2"/>
      <c r="S68" s="5"/>
      <c r="T68" s="5"/>
      <c r="U68" s="5"/>
      <c r="V68" s="1"/>
      <c r="W68" s="1"/>
      <c r="X68" s="1"/>
      <c r="Y68" s="1"/>
      <c r="Z68" s="1"/>
      <c r="AA68" s="1"/>
      <c r="AB68" s="1"/>
      <c r="AC68" s="1"/>
      <c r="AD68" s="1"/>
    </row>
    <row r="69" ht="12.75" customHeight="1">
      <c r="A69" s="1"/>
      <c r="B69" s="1"/>
      <c r="C69" s="2"/>
      <c r="D69" s="2"/>
      <c r="E69" s="3"/>
      <c r="F69" s="2"/>
      <c r="G69" s="2"/>
      <c r="H69" s="7"/>
      <c r="I69" s="7"/>
      <c r="J69" s="2"/>
      <c r="K69" s="8"/>
      <c r="L69" s="2"/>
      <c r="M69" s="2"/>
      <c r="N69" s="2"/>
      <c r="O69" s="2"/>
      <c r="P69" s="2"/>
      <c r="Q69" s="2"/>
      <c r="R69" s="2"/>
      <c r="S69" s="5"/>
      <c r="T69" s="5"/>
      <c r="U69" s="5"/>
      <c r="V69" s="1"/>
      <c r="W69" s="1"/>
      <c r="X69" s="1"/>
      <c r="Y69" s="1"/>
      <c r="Z69" s="1"/>
      <c r="AA69" s="1"/>
      <c r="AB69" s="1"/>
      <c r="AC69" s="1"/>
      <c r="AD69" s="1"/>
    </row>
    <row r="70" ht="12.75" customHeight="1">
      <c r="A70" s="1"/>
      <c r="B70" s="1"/>
      <c r="C70" s="2"/>
      <c r="D70" s="2"/>
      <c r="E70" s="3"/>
      <c r="F70" s="2"/>
      <c r="G70" s="2"/>
      <c r="H70" s="7"/>
      <c r="I70" s="7"/>
      <c r="J70" s="2"/>
      <c r="K70" s="8"/>
      <c r="L70" s="2"/>
      <c r="M70" s="2"/>
      <c r="N70" s="2"/>
      <c r="O70" s="2"/>
      <c r="P70" s="2"/>
      <c r="Q70" s="2"/>
      <c r="R70" s="2"/>
      <c r="S70" s="5"/>
      <c r="T70" s="5"/>
      <c r="U70" s="5"/>
      <c r="V70" s="1"/>
      <c r="W70" s="1"/>
      <c r="X70" s="1"/>
      <c r="Y70" s="1"/>
      <c r="Z70" s="1"/>
      <c r="AA70" s="1"/>
      <c r="AB70" s="1"/>
      <c r="AC70" s="1"/>
      <c r="AD70" s="1"/>
    </row>
    <row r="71" ht="12.75" customHeight="1">
      <c r="A71" s="1"/>
      <c r="B71" s="1"/>
      <c r="C71" s="2"/>
      <c r="D71" s="2"/>
      <c r="E71" s="3"/>
      <c r="F71" s="2"/>
      <c r="G71" s="2"/>
      <c r="H71" s="7"/>
      <c r="I71" s="7"/>
      <c r="J71" s="2"/>
      <c r="K71" s="8"/>
      <c r="L71" s="2"/>
      <c r="M71" s="2"/>
      <c r="N71" s="2"/>
      <c r="O71" s="2"/>
      <c r="P71" s="2"/>
      <c r="Q71" s="2"/>
      <c r="R71" s="2"/>
      <c r="S71" s="5"/>
      <c r="T71" s="5"/>
      <c r="U71" s="5"/>
      <c r="V71" s="1"/>
      <c r="W71" s="1"/>
      <c r="X71" s="1"/>
      <c r="Y71" s="1"/>
      <c r="Z71" s="1"/>
      <c r="AA71" s="1"/>
      <c r="AB71" s="1"/>
      <c r="AC71" s="1"/>
      <c r="AD71" s="1"/>
    </row>
    <row r="72" ht="12.75" customHeight="1">
      <c r="A72" s="1"/>
      <c r="B72" s="1"/>
      <c r="C72" s="2"/>
      <c r="D72" s="2"/>
      <c r="E72" s="3"/>
      <c r="F72" s="2"/>
      <c r="G72" s="2"/>
      <c r="H72" s="7"/>
      <c r="I72" s="7"/>
      <c r="J72" s="2"/>
      <c r="K72" s="8"/>
      <c r="L72" s="2"/>
      <c r="M72" s="2"/>
      <c r="N72" s="2"/>
      <c r="O72" s="2"/>
      <c r="P72" s="2"/>
      <c r="Q72" s="2"/>
      <c r="R72" s="2"/>
      <c r="S72" s="5"/>
      <c r="T72" s="5"/>
      <c r="U72" s="5"/>
      <c r="V72" s="1"/>
      <c r="W72" s="1"/>
      <c r="X72" s="1"/>
      <c r="Y72" s="1"/>
      <c r="Z72" s="1"/>
      <c r="AA72" s="1"/>
      <c r="AB72" s="1"/>
      <c r="AC72" s="1"/>
      <c r="AD72" s="1"/>
    </row>
    <row r="73" ht="12.75" customHeight="1">
      <c r="A73" s="1"/>
      <c r="B73" s="1"/>
      <c r="C73" s="2"/>
      <c r="D73" s="2"/>
      <c r="E73" s="3"/>
      <c r="F73" s="2"/>
      <c r="G73" s="2"/>
      <c r="H73" s="7"/>
      <c r="I73" s="7"/>
      <c r="J73" s="2"/>
      <c r="K73" s="8"/>
      <c r="L73" s="2"/>
      <c r="M73" s="2"/>
      <c r="N73" s="2"/>
      <c r="O73" s="2"/>
      <c r="P73" s="2"/>
      <c r="Q73" s="2"/>
      <c r="R73" s="2"/>
      <c r="S73" s="5"/>
      <c r="T73" s="5"/>
      <c r="U73" s="5"/>
      <c r="V73" s="1"/>
      <c r="W73" s="1"/>
      <c r="X73" s="1"/>
      <c r="Y73" s="1"/>
      <c r="Z73" s="1"/>
      <c r="AA73" s="1"/>
      <c r="AB73" s="1"/>
      <c r="AC73" s="1"/>
      <c r="AD73" s="1"/>
    </row>
    <row r="74" ht="12.75" customHeight="1">
      <c r="A74" s="1"/>
      <c r="B74" s="1"/>
      <c r="C74" s="2"/>
      <c r="D74" s="2"/>
      <c r="E74" s="3"/>
      <c r="F74" s="2"/>
      <c r="G74" s="2"/>
      <c r="H74" s="7"/>
      <c r="I74" s="7"/>
      <c r="J74" s="2"/>
      <c r="K74" s="8"/>
      <c r="L74" s="2"/>
      <c r="M74" s="2"/>
      <c r="N74" s="2"/>
      <c r="O74" s="2"/>
      <c r="P74" s="2"/>
      <c r="Q74" s="2"/>
      <c r="R74" s="2"/>
      <c r="S74" s="5"/>
      <c r="T74" s="5"/>
      <c r="U74" s="5"/>
      <c r="V74" s="1"/>
      <c r="W74" s="1"/>
      <c r="X74" s="1"/>
      <c r="Y74" s="1"/>
      <c r="Z74" s="1"/>
      <c r="AA74" s="1"/>
      <c r="AB74" s="1"/>
      <c r="AC74" s="1"/>
      <c r="AD74" s="1"/>
    </row>
    <row r="75" ht="12.75" customHeight="1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5"/>
      <c r="T75" s="5"/>
      <c r="U75" s="5"/>
      <c r="V75" s="1"/>
      <c r="W75" s="1"/>
      <c r="X75" s="1"/>
      <c r="Y75" s="1"/>
      <c r="Z75" s="1"/>
      <c r="AA75" s="1"/>
      <c r="AB75" s="1"/>
      <c r="AC75" s="1"/>
      <c r="AD75" s="1"/>
    </row>
    <row r="76" ht="12.75" customHeight="1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5"/>
      <c r="T76" s="5"/>
      <c r="U76" s="5"/>
      <c r="V76" s="1"/>
      <c r="W76" s="1"/>
      <c r="X76" s="1"/>
      <c r="Y76" s="1"/>
      <c r="Z76" s="1"/>
      <c r="AA76" s="1"/>
      <c r="AB76" s="1"/>
      <c r="AC76" s="1"/>
      <c r="AD76" s="1"/>
    </row>
    <row r="77" ht="12.75" customHeight="1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5"/>
      <c r="T77" s="5"/>
      <c r="U77" s="5"/>
      <c r="V77" s="1"/>
      <c r="W77" s="1"/>
      <c r="X77" s="1"/>
      <c r="Y77" s="1"/>
      <c r="Z77" s="1"/>
      <c r="AA77" s="1"/>
      <c r="AB77" s="1"/>
      <c r="AC77" s="1"/>
      <c r="AD77" s="1"/>
    </row>
    <row r="78" ht="12.75" customHeight="1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5"/>
      <c r="T78" s="5"/>
      <c r="U78" s="5"/>
      <c r="V78" s="1"/>
      <c r="W78" s="1"/>
      <c r="X78" s="1"/>
      <c r="Y78" s="1"/>
      <c r="Z78" s="1"/>
      <c r="AA78" s="1"/>
      <c r="AB78" s="1"/>
      <c r="AC78" s="1"/>
      <c r="AD78" s="1"/>
    </row>
    <row r="79" ht="12.75" customHeight="1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5"/>
      <c r="T79" s="5"/>
      <c r="U79" s="5"/>
      <c r="V79" s="1"/>
      <c r="W79" s="1"/>
      <c r="X79" s="1"/>
      <c r="Y79" s="1"/>
      <c r="Z79" s="1"/>
      <c r="AA79" s="1"/>
      <c r="AB79" s="1"/>
      <c r="AC79" s="1"/>
      <c r="AD79" s="1"/>
    </row>
    <row r="80" ht="12.75" customHeight="1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5"/>
      <c r="T80" s="5"/>
      <c r="U80" s="5"/>
      <c r="V80" s="1"/>
      <c r="W80" s="1"/>
      <c r="X80" s="1"/>
      <c r="Y80" s="1"/>
      <c r="Z80" s="1"/>
      <c r="AA80" s="1"/>
      <c r="AB80" s="1"/>
      <c r="AC80" s="1"/>
      <c r="AD80" s="1"/>
    </row>
    <row r="81" ht="12.75" customHeight="1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5"/>
      <c r="T81" s="5"/>
      <c r="U81" s="5"/>
      <c r="V81" s="1"/>
      <c r="W81" s="1"/>
      <c r="X81" s="1"/>
      <c r="Y81" s="1"/>
      <c r="Z81" s="1"/>
      <c r="AA81" s="1"/>
      <c r="AB81" s="1"/>
      <c r="AC81" s="1"/>
      <c r="AD81" s="1"/>
    </row>
    <row r="82" ht="12.75" customHeight="1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5"/>
      <c r="T82" s="5"/>
      <c r="U82" s="5"/>
      <c r="V82" s="1"/>
      <c r="W82" s="1"/>
      <c r="X82" s="1"/>
      <c r="Y82" s="1"/>
      <c r="Z82" s="1"/>
      <c r="AA82" s="1"/>
      <c r="AB82" s="1"/>
      <c r="AC82" s="1"/>
      <c r="AD82" s="1"/>
    </row>
    <row r="83" ht="12.75" customHeight="1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5"/>
      <c r="T83" s="5"/>
      <c r="U83" s="5"/>
      <c r="V83" s="1"/>
      <c r="W83" s="1"/>
      <c r="X83" s="1"/>
      <c r="Y83" s="1"/>
      <c r="Z83" s="1"/>
      <c r="AA83" s="1"/>
      <c r="AB83" s="1"/>
      <c r="AC83" s="1"/>
      <c r="AD83" s="1"/>
    </row>
    <row r="84" ht="12.75" customHeight="1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5"/>
      <c r="T84" s="5"/>
      <c r="U84" s="5"/>
      <c r="V84" s="1"/>
      <c r="W84" s="1"/>
      <c r="X84" s="1"/>
      <c r="Y84" s="1"/>
      <c r="Z84" s="1"/>
      <c r="AA84" s="1"/>
      <c r="AB84" s="1"/>
      <c r="AC84" s="1"/>
      <c r="AD84" s="1"/>
    </row>
    <row r="85" ht="12.75" customHeight="1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5"/>
      <c r="T85" s="5"/>
      <c r="U85" s="5"/>
      <c r="V85" s="1"/>
      <c r="W85" s="1"/>
      <c r="X85" s="1"/>
      <c r="Y85" s="1"/>
      <c r="Z85" s="1"/>
      <c r="AA85" s="1"/>
      <c r="AB85" s="1"/>
      <c r="AC85" s="1"/>
      <c r="AD85" s="1"/>
    </row>
    <row r="86" ht="12.75" customHeight="1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5"/>
      <c r="T86" s="5"/>
      <c r="U86" s="5"/>
      <c r="V86" s="1"/>
      <c r="W86" s="1"/>
      <c r="X86" s="1"/>
      <c r="Y86" s="1"/>
      <c r="Z86" s="1"/>
      <c r="AA86" s="1"/>
      <c r="AB86" s="1"/>
      <c r="AC86" s="1"/>
      <c r="AD86" s="1"/>
    </row>
    <row r="87" ht="12.75" customHeight="1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5"/>
      <c r="T87" s="5"/>
      <c r="U87" s="5"/>
      <c r="V87" s="1"/>
      <c r="W87" s="1"/>
      <c r="X87" s="1"/>
      <c r="Y87" s="1"/>
      <c r="Z87" s="1"/>
      <c r="AA87" s="1"/>
      <c r="AB87" s="1"/>
      <c r="AC87" s="1"/>
      <c r="AD87" s="1"/>
    </row>
    <row r="88" ht="12.75" customHeight="1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5"/>
      <c r="T88" s="5"/>
      <c r="U88" s="5"/>
      <c r="V88" s="1"/>
      <c r="W88" s="1"/>
      <c r="X88" s="1"/>
      <c r="Y88" s="1"/>
      <c r="Z88" s="1"/>
      <c r="AA88" s="1"/>
      <c r="AB88" s="1"/>
      <c r="AC88" s="1"/>
      <c r="AD88" s="1"/>
    </row>
    <row r="89" ht="12.75" customHeight="1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5"/>
      <c r="T89" s="5"/>
      <c r="U89" s="5"/>
      <c r="V89" s="1"/>
      <c r="W89" s="1"/>
      <c r="X89" s="1"/>
      <c r="Y89" s="1"/>
      <c r="Z89" s="1"/>
      <c r="AA89" s="1"/>
      <c r="AB89" s="1"/>
      <c r="AC89" s="1"/>
      <c r="AD89" s="1"/>
    </row>
    <row r="90" ht="12.75" customHeight="1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5"/>
      <c r="T90" s="5"/>
      <c r="U90" s="5"/>
      <c r="V90" s="1"/>
      <c r="W90" s="1"/>
      <c r="X90" s="1"/>
      <c r="Y90" s="1"/>
      <c r="Z90" s="1"/>
      <c r="AA90" s="1"/>
      <c r="AB90" s="1"/>
      <c r="AC90" s="1"/>
      <c r="AD90" s="1"/>
    </row>
    <row r="91" ht="12.75" customHeight="1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5"/>
      <c r="T91" s="5"/>
      <c r="U91" s="5"/>
      <c r="V91" s="1"/>
      <c r="W91" s="1"/>
      <c r="X91" s="1"/>
      <c r="Y91" s="1"/>
      <c r="Z91" s="1"/>
      <c r="AA91" s="1"/>
      <c r="AB91" s="1"/>
      <c r="AC91" s="1"/>
      <c r="AD91" s="1"/>
    </row>
    <row r="92" ht="12.75" customHeight="1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5"/>
      <c r="T92" s="5"/>
      <c r="U92" s="5"/>
      <c r="V92" s="1"/>
      <c r="W92" s="1"/>
      <c r="X92" s="1"/>
      <c r="Y92" s="1"/>
      <c r="Z92" s="1"/>
      <c r="AA92" s="1"/>
      <c r="AB92" s="1"/>
      <c r="AC92" s="1"/>
      <c r="AD92" s="1"/>
    </row>
    <row r="93" ht="12.75" customHeight="1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5"/>
      <c r="T93" s="5"/>
      <c r="U93" s="5"/>
      <c r="V93" s="1"/>
      <c r="W93" s="1"/>
      <c r="X93" s="1"/>
      <c r="Y93" s="1"/>
      <c r="Z93" s="1"/>
      <c r="AA93" s="1"/>
      <c r="AB93" s="1"/>
      <c r="AC93" s="1"/>
      <c r="AD93" s="1"/>
    </row>
    <row r="94" ht="12.75" customHeight="1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5"/>
      <c r="T94" s="5"/>
      <c r="U94" s="5"/>
      <c r="V94" s="1"/>
      <c r="W94" s="1"/>
      <c r="X94" s="1"/>
      <c r="Y94" s="1"/>
      <c r="Z94" s="1"/>
      <c r="AA94" s="1"/>
      <c r="AB94" s="1"/>
      <c r="AC94" s="1"/>
      <c r="AD94" s="1"/>
    </row>
    <row r="95" ht="12.75" customHeight="1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5"/>
      <c r="T95" s="5"/>
      <c r="U95" s="5"/>
      <c r="V95" s="1"/>
      <c r="W95" s="1"/>
      <c r="X95" s="1"/>
      <c r="Y95" s="1"/>
      <c r="Z95" s="1"/>
      <c r="AA95" s="1"/>
      <c r="AB95" s="1"/>
      <c r="AC95" s="1"/>
      <c r="AD95" s="1"/>
    </row>
    <row r="96" ht="12.75" customHeight="1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5"/>
      <c r="T96" s="5"/>
      <c r="U96" s="5"/>
      <c r="V96" s="1"/>
      <c r="W96" s="1"/>
      <c r="X96" s="1"/>
      <c r="Y96" s="1"/>
      <c r="Z96" s="1"/>
      <c r="AA96" s="1"/>
      <c r="AB96" s="1"/>
      <c r="AC96" s="1"/>
      <c r="AD96" s="1"/>
    </row>
    <row r="97" ht="12.75" customHeight="1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5"/>
      <c r="T97" s="5"/>
      <c r="U97" s="5"/>
      <c r="V97" s="1"/>
      <c r="W97" s="1"/>
      <c r="X97" s="1"/>
      <c r="Y97" s="1"/>
      <c r="Z97" s="1"/>
      <c r="AA97" s="1"/>
      <c r="AB97" s="1"/>
      <c r="AC97" s="1"/>
      <c r="AD97" s="1"/>
    </row>
    <row r="98" ht="12.75" customHeight="1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5"/>
      <c r="T98" s="5"/>
      <c r="U98" s="5"/>
      <c r="V98" s="1"/>
      <c r="W98" s="1"/>
      <c r="X98" s="1"/>
      <c r="Y98" s="1"/>
      <c r="Z98" s="1"/>
      <c r="AA98" s="1"/>
      <c r="AB98" s="1"/>
      <c r="AC98" s="1"/>
      <c r="AD98" s="1"/>
    </row>
    <row r="99" ht="12.75" customHeight="1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5"/>
      <c r="T99" s="5"/>
      <c r="U99" s="5"/>
      <c r="V99" s="1"/>
      <c r="W99" s="1"/>
      <c r="X99" s="1"/>
      <c r="Y99" s="1"/>
      <c r="Z99" s="1"/>
      <c r="AA99" s="1"/>
      <c r="AB99" s="1"/>
      <c r="AC99" s="1"/>
      <c r="AD99" s="1"/>
    </row>
    <row r="100" ht="12.75" customHeight="1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1"/>
      <c r="W100" s="1"/>
      <c r="X100" s="1"/>
      <c r="Y100" s="1"/>
      <c r="Z100" s="1"/>
      <c r="AA100" s="1"/>
      <c r="AB100" s="1"/>
      <c r="AC100" s="1"/>
      <c r="AD100" s="1"/>
    </row>
    <row r="101" ht="12.75" customHeight="1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1"/>
      <c r="W101" s="1"/>
      <c r="X101" s="1"/>
      <c r="Y101" s="1"/>
      <c r="Z101" s="1"/>
      <c r="AA101" s="1"/>
      <c r="AB101" s="1"/>
      <c r="AC101" s="1"/>
      <c r="AD101" s="1"/>
    </row>
    <row r="102" ht="12.75" customHeight="1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1"/>
      <c r="W102" s="1"/>
      <c r="X102" s="1"/>
      <c r="Y102" s="1"/>
      <c r="Z102" s="1"/>
      <c r="AA102" s="1"/>
      <c r="AB102" s="1"/>
      <c r="AC102" s="1"/>
      <c r="AD102" s="1"/>
    </row>
    <row r="103" ht="12.75" customHeight="1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1"/>
      <c r="W103" s="1"/>
      <c r="X103" s="1"/>
      <c r="Y103" s="1"/>
      <c r="Z103" s="1"/>
      <c r="AA103" s="1"/>
      <c r="AB103" s="1"/>
      <c r="AC103" s="1"/>
      <c r="AD103" s="1"/>
    </row>
    <row r="104" ht="12.75" customHeight="1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1"/>
      <c r="W104" s="1"/>
      <c r="X104" s="1"/>
      <c r="Y104" s="1"/>
      <c r="Z104" s="1"/>
      <c r="AA104" s="1"/>
      <c r="AB104" s="1"/>
      <c r="AC104" s="1"/>
      <c r="AD104" s="1"/>
    </row>
    <row r="105" ht="12.75" customHeight="1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1"/>
      <c r="W105" s="1"/>
      <c r="X105" s="1"/>
      <c r="Y105" s="1"/>
      <c r="Z105" s="1"/>
      <c r="AA105" s="1"/>
      <c r="AB105" s="1"/>
      <c r="AC105" s="1"/>
      <c r="AD105" s="1"/>
    </row>
    <row r="106" ht="12.75" customHeight="1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1"/>
      <c r="W106" s="1"/>
      <c r="X106" s="1"/>
      <c r="Y106" s="1"/>
      <c r="Z106" s="1"/>
      <c r="AA106" s="1"/>
      <c r="AB106" s="1"/>
      <c r="AC106" s="1"/>
      <c r="AD106" s="1"/>
    </row>
    <row r="107" ht="12.75" customHeight="1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1"/>
      <c r="W107" s="1"/>
      <c r="X107" s="1"/>
      <c r="Y107" s="1"/>
      <c r="Z107" s="1"/>
      <c r="AA107" s="1"/>
      <c r="AB107" s="1"/>
      <c r="AC107" s="1"/>
      <c r="AD107" s="1"/>
    </row>
    <row r="108" ht="12.75" customHeight="1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1"/>
      <c r="W108" s="1"/>
      <c r="X108" s="1"/>
      <c r="Y108" s="1"/>
      <c r="Z108" s="1"/>
      <c r="AA108" s="1"/>
      <c r="AB108" s="1"/>
      <c r="AC108" s="1"/>
      <c r="AD108" s="1"/>
    </row>
    <row r="109" ht="12.75" customHeight="1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1"/>
      <c r="W109" s="1"/>
      <c r="X109" s="1"/>
      <c r="Y109" s="1"/>
      <c r="Z109" s="1"/>
      <c r="AA109" s="1"/>
      <c r="AB109" s="1"/>
      <c r="AC109" s="1"/>
      <c r="AD109" s="1"/>
    </row>
    <row r="110" ht="12.75" customHeight="1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1"/>
      <c r="W110" s="1"/>
      <c r="X110" s="1"/>
      <c r="Y110" s="1"/>
      <c r="Z110" s="1"/>
      <c r="AA110" s="1"/>
      <c r="AB110" s="1"/>
      <c r="AC110" s="1"/>
      <c r="AD110" s="1"/>
    </row>
    <row r="111" ht="12.75" customHeight="1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1"/>
      <c r="W111" s="1"/>
      <c r="X111" s="1"/>
      <c r="Y111" s="1"/>
      <c r="Z111" s="1"/>
      <c r="AA111" s="1"/>
      <c r="AB111" s="1"/>
      <c r="AC111" s="1"/>
      <c r="AD111" s="1"/>
    </row>
    <row r="112" ht="12.75" customHeight="1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1"/>
      <c r="W112" s="1"/>
      <c r="X112" s="1"/>
      <c r="Y112" s="1"/>
      <c r="Z112" s="1"/>
      <c r="AA112" s="1"/>
      <c r="AB112" s="1"/>
      <c r="AC112" s="1"/>
      <c r="AD112" s="1"/>
    </row>
    <row r="113" ht="12.75" customHeight="1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1"/>
      <c r="W113" s="1"/>
      <c r="X113" s="1"/>
      <c r="Y113" s="1"/>
      <c r="Z113" s="1"/>
      <c r="AA113" s="1"/>
      <c r="AB113" s="1"/>
      <c r="AC113" s="1"/>
      <c r="AD113" s="1"/>
    </row>
    <row r="114" ht="12.75" customHeight="1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1"/>
      <c r="W114" s="1"/>
      <c r="X114" s="1"/>
      <c r="Y114" s="1"/>
      <c r="Z114" s="1"/>
      <c r="AA114" s="1"/>
      <c r="AB114" s="1"/>
      <c r="AC114" s="1"/>
      <c r="AD114" s="1"/>
    </row>
    <row r="115" ht="12.75" customHeight="1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1"/>
      <c r="W115" s="1"/>
      <c r="X115" s="1"/>
      <c r="Y115" s="1"/>
      <c r="Z115" s="1"/>
      <c r="AA115" s="1"/>
      <c r="AB115" s="1"/>
      <c r="AC115" s="1"/>
      <c r="AD115" s="1"/>
    </row>
    <row r="116" ht="12.75" customHeight="1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1"/>
      <c r="W116" s="1"/>
      <c r="X116" s="1"/>
      <c r="Y116" s="1"/>
      <c r="Z116" s="1"/>
      <c r="AA116" s="1"/>
      <c r="AB116" s="1"/>
      <c r="AC116" s="1"/>
      <c r="AD116" s="1"/>
    </row>
    <row r="117" ht="12.75" customHeight="1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1"/>
      <c r="W117" s="1"/>
      <c r="X117" s="1"/>
      <c r="Y117" s="1"/>
      <c r="Z117" s="1"/>
      <c r="AA117" s="1"/>
      <c r="AB117" s="1"/>
      <c r="AC117" s="1"/>
      <c r="AD117" s="1"/>
    </row>
    <row r="118" ht="12.75" customHeight="1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1"/>
      <c r="W118" s="1"/>
      <c r="X118" s="1"/>
      <c r="Y118" s="1"/>
      <c r="Z118" s="1"/>
      <c r="AA118" s="1"/>
      <c r="AB118" s="1"/>
      <c r="AC118" s="1"/>
      <c r="AD118" s="1"/>
    </row>
    <row r="119" ht="12.75" customHeight="1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1"/>
      <c r="W119" s="1"/>
      <c r="X119" s="1"/>
      <c r="Y119" s="1"/>
      <c r="Z119" s="1"/>
      <c r="AA119" s="1"/>
      <c r="AB119" s="1"/>
      <c r="AC119" s="1"/>
      <c r="AD119" s="1"/>
    </row>
    <row r="120" ht="12.75" customHeight="1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1"/>
      <c r="W120" s="1"/>
      <c r="X120" s="1"/>
      <c r="Y120" s="1"/>
      <c r="Z120" s="1"/>
      <c r="AA120" s="1"/>
      <c r="AB120" s="1"/>
      <c r="AC120" s="1"/>
      <c r="AD120" s="1"/>
    </row>
    <row r="121" ht="12.75" customHeight="1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1"/>
      <c r="W121" s="1"/>
      <c r="X121" s="1"/>
      <c r="Y121" s="1"/>
      <c r="Z121" s="1"/>
      <c r="AA121" s="1"/>
      <c r="AB121" s="1"/>
      <c r="AC121" s="1"/>
      <c r="AD121" s="1"/>
    </row>
    <row r="122" ht="12.75" customHeight="1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1"/>
      <c r="W122" s="1"/>
      <c r="X122" s="1"/>
      <c r="Y122" s="1"/>
      <c r="Z122" s="1"/>
      <c r="AA122" s="1"/>
      <c r="AB122" s="1"/>
      <c r="AC122" s="1"/>
      <c r="AD122" s="1"/>
    </row>
    <row r="123" ht="12.75" customHeight="1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1"/>
      <c r="W123" s="1"/>
      <c r="X123" s="1"/>
      <c r="Y123" s="1"/>
      <c r="Z123" s="1"/>
      <c r="AA123" s="1"/>
      <c r="AB123" s="1"/>
      <c r="AC123" s="1"/>
      <c r="AD123" s="1"/>
    </row>
    <row r="124" ht="12.75" customHeight="1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1"/>
      <c r="W124" s="1"/>
      <c r="X124" s="1"/>
      <c r="Y124" s="1"/>
      <c r="Z124" s="1"/>
      <c r="AA124" s="1"/>
      <c r="AB124" s="1"/>
      <c r="AC124" s="1"/>
      <c r="AD124" s="1"/>
    </row>
    <row r="125" ht="12.75" customHeight="1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1"/>
      <c r="W125" s="1"/>
      <c r="X125" s="1"/>
      <c r="Y125" s="1"/>
      <c r="Z125" s="1"/>
      <c r="AA125" s="1"/>
      <c r="AB125" s="1"/>
      <c r="AC125" s="1"/>
      <c r="AD125" s="1"/>
    </row>
    <row r="126" ht="12.75" customHeight="1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1"/>
      <c r="W126" s="1"/>
      <c r="X126" s="1"/>
      <c r="Y126" s="1"/>
      <c r="Z126" s="1"/>
      <c r="AA126" s="1"/>
      <c r="AB126" s="1"/>
      <c r="AC126" s="1"/>
      <c r="AD126" s="1"/>
    </row>
    <row r="127" ht="12.75" customHeight="1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1"/>
      <c r="W127" s="1"/>
      <c r="X127" s="1"/>
      <c r="Y127" s="1"/>
      <c r="Z127" s="1"/>
      <c r="AA127" s="1"/>
      <c r="AB127" s="1"/>
      <c r="AC127" s="1"/>
      <c r="AD127" s="1"/>
    </row>
    <row r="128" ht="12.75" customHeight="1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1"/>
      <c r="W128" s="1"/>
      <c r="X128" s="1"/>
      <c r="Y128" s="1"/>
      <c r="Z128" s="1"/>
      <c r="AA128" s="1"/>
      <c r="AB128" s="1"/>
      <c r="AC128" s="1"/>
      <c r="AD128" s="1"/>
    </row>
    <row r="129" ht="12.75" customHeight="1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1"/>
      <c r="W129" s="1"/>
      <c r="X129" s="1"/>
      <c r="Y129" s="1"/>
      <c r="Z129" s="1"/>
      <c r="AA129" s="1"/>
      <c r="AB129" s="1"/>
      <c r="AC129" s="1"/>
      <c r="AD129" s="1"/>
    </row>
    <row r="130" ht="12.75" customHeight="1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1"/>
      <c r="W130" s="1"/>
      <c r="X130" s="1"/>
      <c r="Y130" s="1"/>
      <c r="Z130" s="1"/>
      <c r="AA130" s="1"/>
      <c r="AB130" s="1"/>
      <c r="AC130" s="1"/>
      <c r="AD130" s="1"/>
    </row>
    <row r="131" ht="12.75" customHeight="1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1"/>
      <c r="W131" s="1"/>
      <c r="X131" s="1"/>
      <c r="Y131" s="1"/>
      <c r="Z131" s="1"/>
      <c r="AA131" s="1"/>
      <c r="AB131" s="1"/>
      <c r="AC131" s="1"/>
      <c r="AD131" s="1"/>
    </row>
    <row r="132" ht="12.75" customHeight="1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1"/>
      <c r="W132" s="1"/>
      <c r="X132" s="1"/>
      <c r="Y132" s="1"/>
      <c r="Z132" s="1"/>
      <c r="AA132" s="1"/>
      <c r="AB132" s="1"/>
      <c r="AC132" s="1"/>
      <c r="AD132" s="1"/>
    </row>
    <row r="133" ht="12.75" customHeight="1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1"/>
      <c r="W133" s="1"/>
      <c r="X133" s="1"/>
      <c r="Y133" s="1"/>
      <c r="Z133" s="1"/>
      <c r="AA133" s="1"/>
      <c r="AB133" s="1"/>
      <c r="AC133" s="1"/>
      <c r="AD133" s="1"/>
    </row>
    <row r="134" ht="12.75" customHeight="1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1"/>
      <c r="W134" s="1"/>
      <c r="X134" s="1"/>
      <c r="Y134" s="1"/>
      <c r="Z134" s="1"/>
      <c r="AA134" s="1"/>
      <c r="AB134" s="1"/>
      <c r="AC134" s="1"/>
      <c r="AD134" s="1"/>
    </row>
    <row r="135" ht="12.75" customHeight="1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1"/>
      <c r="W135" s="1"/>
      <c r="X135" s="1"/>
      <c r="Y135" s="1"/>
      <c r="Z135" s="1"/>
      <c r="AA135" s="1"/>
      <c r="AB135" s="1"/>
      <c r="AC135" s="1"/>
      <c r="AD135" s="1"/>
    </row>
    <row r="136" ht="12.75" customHeight="1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1"/>
      <c r="W136" s="1"/>
      <c r="X136" s="1"/>
      <c r="Y136" s="1"/>
      <c r="Z136" s="1"/>
      <c r="AA136" s="1"/>
      <c r="AB136" s="1"/>
      <c r="AC136" s="1"/>
      <c r="AD136" s="1"/>
    </row>
    <row r="137" ht="12.75" customHeight="1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1"/>
      <c r="W137" s="1"/>
      <c r="X137" s="1"/>
      <c r="Y137" s="1"/>
      <c r="Z137" s="1"/>
      <c r="AA137" s="1"/>
      <c r="AB137" s="1"/>
      <c r="AC137" s="1"/>
      <c r="AD137" s="1"/>
    </row>
    <row r="138" ht="12.75" customHeight="1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1"/>
      <c r="W138" s="1"/>
      <c r="X138" s="1"/>
      <c r="Y138" s="1"/>
      <c r="Z138" s="1"/>
      <c r="AA138" s="1"/>
      <c r="AB138" s="1"/>
      <c r="AC138" s="1"/>
      <c r="AD138" s="1"/>
    </row>
    <row r="139" ht="12.75" customHeight="1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1"/>
      <c r="W139" s="1"/>
      <c r="X139" s="1"/>
      <c r="Y139" s="1"/>
      <c r="Z139" s="1"/>
      <c r="AA139" s="1"/>
      <c r="AB139" s="1"/>
      <c r="AC139" s="1"/>
      <c r="AD139" s="1"/>
    </row>
    <row r="140" ht="12.75" customHeight="1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1"/>
      <c r="W140" s="1"/>
      <c r="X140" s="1"/>
      <c r="Y140" s="1"/>
      <c r="Z140" s="1"/>
      <c r="AA140" s="1"/>
      <c r="AB140" s="1"/>
      <c r="AC140" s="1"/>
      <c r="AD140" s="1"/>
    </row>
    <row r="141" ht="12.75" customHeight="1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1"/>
      <c r="W141" s="1"/>
      <c r="X141" s="1"/>
      <c r="Y141" s="1"/>
      <c r="Z141" s="1"/>
      <c r="AA141" s="1"/>
      <c r="AB141" s="1"/>
      <c r="AC141" s="1"/>
      <c r="AD141" s="1"/>
    </row>
    <row r="142" ht="12.75" customHeight="1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1"/>
      <c r="W142" s="1"/>
      <c r="X142" s="1"/>
      <c r="Y142" s="1"/>
      <c r="Z142" s="1"/>
      <c r="AA142" s="1"/>
      <c r="AB142" s="1"/>
      <c r="AC142" s="1"/>
      <c r="AD142" s="1"/>
    </row>
    <row r="143" ht="12.75" customHeight="1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1"/>
      <c r="W143" s="1"/>
      <c r="X143" s="1"/>
      <c r="Y143" s="1"/>
      <c r="Z143" s="1"/>
      <c r="AA143" s="1"/>
      <c r="AB143" s="1"/>
      <c r="AC143" s="1"/>
      <c r="AD143" s="1"/>
    </row>
    <row r="144" ht="12.75" customHeight="1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1"/>
      <c r="W144" s="1"/>
      <c r="X144" s="1"/>
      <c r="Y144" s="1"/>
      <c r="Z144" s="1"/>
      <c r="AA144" s="1"/>
      <c r="AB144" s="1"/>
      <c r="AC144" s="1"/>
      <c r="AD144" s="1"/>
    </row>
    <row r="145" ht="12.75" customHeight="1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1"/>
      <c r="W145" s="1"/>
      <c r="X145" s="1"/>
      <c r="Y145" s="1"/>
      <c r="Z145" s="1"/>
      <c r="AA145" s="1"/>
      <c r="AB145" s="1"/>
      <c r="AC145" s="1"/>
      <c r="AD145" s="1"/>
    </row>
    <row r="146" ht="12.75" customHeight="1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1"/>
      <c r="W146" s="1"/>
      <c r="X146" s="1"/>
      <c r="Y146" s="1"/>
      <c r="Z146" s="1"/>
      <c r="AA146" s="1"/>
      <c r="AB146" s="1"/>
      <c r="AC146" s="1"/>
      <c r="AD146" s="1"/>
    </row>
    <row r="147" ht="12.75" customHeight="1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1"/>
      <c r="W147" s="1"/>
      <c r="X147" s="1"/>
      <c r="Y147" s="1"/>
      <c r="Z147" s="1"/>
      <c r="AA147" s="1"/>
      <c r="AB147" s="1"/>
      <c r="AC147" s="1"/>
      <c r="AD147" s="1"/>
    </row>
    <row r="148" ht="12.75" customHeight="1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1"/>
      <c r="W148" s="1"/>
      <c r="X148" s="1"/>
      <c r="Y148" s="1"/>
      <c r="Z148" s="1"/>
      <c r="AA148" s="1"/>
      <c r="AB148" s="1"/>
      <c r="AC148" s="1"/>
      <c r="AD148" s="1"/>
    </row>
    <row r="149" ht="12.75" customHeight="1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1"/>
      <c r="W149" s="1"/>
      <c r="X149" s="1"/>
      <c r="Y149" s="1"/>
      <c r="Z149" s="1"/>
      <c r="AA149" s="1"/>
      <c r="AB149" s="1"/>
      <c r="AC149" s="1"/>
      <c r="AD149" s="1"/>
    </row>
    <row r="150" ht="12.75" customHeight="1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1"/>
      <c r="W150" s="1"/>
      <c r="X150" s="1"/>
      <c r="Y150" s="1"/>
      <c r="Z150" s="1"/>
      <c r="AA150" s="1"/>
      <c r="AB150" s="1"/>
      <c r="AC150" s="1"/>
      <c r="AD150" s="1"/>
    </row>
    <row r="151" ht="12.75" customHeight="1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1"/>
      <c r="W151" s="1"/>
      <c r="X151" s="1"/>
      <c r="Y151" s="1"/>
      <c r="Z151" s="1"/>
      <c r="AA151" s="1"/>
      <c r="AB151" s="1"/>
      <c r="AC151" s="1"/>
      <c r="AD151" s="1"/>
    </row>
    <row r="152" ht="12.75" customHeight="1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1"/>
      <c r="W152" s="1"/>
      <c r="X152" s="1"/>
      <c r="Y152" s="1"/>
      <c r="Z152" s="1"/>
      <c r="AA152" s="1"/>
      <c r="AB152" s="1"/>
      <c r="AC152" s="1"/>
      <c r="AD152" s="1"/>
    </row>
    <row r="153" ht="12.75" customHeight="1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1"/>
      <c r="W153" s="1"/>
      <c r="X153" s="1"/>
      <c r="Y153" s="1"/>
      <c r="Z153" s="1"/>
      <c r="AA153" s="1"/>
      <c r="AB153" s="1"/>
      <c r="AC153" s="1"/>
      <c r="AD153" s="1"/>
    </row>
    <row r="154" ht="12.75" customHeight="1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1"/>
      <c r="W154" s="1"/>
      <c r="X154" s="1"/>
      <c r="Y154" s="1"/>
      <c r="Z154" s="1"/>
      <c r="AA154" s="1"/>
      <c r="AB154" s="1"/>
      <c r="AC154" s="1"/>
      <c r="AD154" s="1"/>
    </row>
    <row r="155" ht="12.75" customHeight="1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1"/>
      <c r="W155" s="1"/>
      <c r="X155" s="1"/>
      <c r="Y155" s="1"/>
      <c r="Z155" s="1"/>
      <c r="AA155" s="1"/>
      <c r="AB155" s="1"/>
      <c r="AC155" s="1"/>
      <c r="AD155" s="1"/>
    </row>
    <row r="156" ht="12.75" customHeight="1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1"/>
      <c r="W156" s="1"/>
      <c r="X156" s="1"/>
      <c r="Y156" s="1"/>
      <c r="Z156" s="1"/>
      <c r="AA156" s="1"/>
      <c r="AB156" s="1"/>
      <c r="AC156" s="1"/>
      <c r="AD156" s="1"/>
    </row>
    <row r="157" ht="12.75" customHeight="1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1"/>
      <c r="W157" s="1"/>
      <c r="X157" s="1"/>
      <c r="Y157" s="1"/>
      <c r="Z157" s="1"/>
      <c r="AA157" s="1"/>
      <c r="AB157" s="1"/>
      <c r="AC157" s="1"/>
      <c r="AD157" s="1"/>
    </row>
    <row r="158" ht="12.75" customHeight="1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1"/>
      <c r="W158" s="1"/>
      <c r="X158" s="1"/>
      <c r="Y158" s="1"/>
      <c r="Z158" s="1"/>
      <c r="AA158" s="1"/>
      <c r="AB158" s="1"/>
      <c r="AC158" s="1"/>
      <c r="AD158" s="1"/>
    </row>
    <row r="159" ht="12.75" customHeight="1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1"/>
      <c r="W159" s="1"/>
      <c r="X159" s="1"/>
      <c r="Y159" s="1"/>
      <c r="Z159" s="1"/>
      <c r="AA159" s="1"/>
      <c r="AB159" s="1"/>
      <c r="AC159" s="1"/>
      <c r="AD159" s="1"/>
    </row>
    <row r="160" ht="12.75" customHeight="1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1"/>
      <c r="W160" s="1"/>
      <c r="X160" s="1"/>
      <c r="Y160" s="1"/>
      <c r="Z160" s="1"/>
      <c r="AA160" s="1"/>
      <c r="AB160" s="1"/>
      <c r="AC160" s="1"/>
      <c r="AD160" s="1"/>
    </row>
    <row r="161" ht="12.75" customHeight="1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1"/>
      <c r="W161" s="1"/>
      <c r="X161" s="1"/>
      <c r="Y161" s="1"/>
      <c r="Z161" s="1"/>
      <c r="AA161" s="1"/>
      <c r="AB161" s="1"/>
      <c r="AC161" s="1"/>
      <c r="AD161" s="1"/>
    </row>
    <row r="162" ht="12.75" customHeight="1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1"/>
      <c r="W162" s="1"/>
      <c r="X162" s="1"/>
      <c r="Y162" s="1"/>
      <c r="Z162" s="1"/>
      <c r="AA162" s="1"/>
      <c r="AB162" s="1"/>
      <c r="AC162" s="1"/>
      <c r="AD162" s="1"/>
    </row>
    <row r="163" ht="12.75" customHeight="1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1"/>
      <c r="W163" s="1"/>
      <c r="X163" s="1"/>
      <c r="Y163" s="1"/>
      <c r="Z163" s="1"/>
      <c r="AA163" s="1"/>
      <c r="AB163" s="1"/>
      <c r="AC163" s="1"/>
      <c r="AD163" s="1"/>
    </row>
    <row r="164" ht="12.75" customHeight="1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1"/>
      <c r="W164" s="1"/>
      <c r="X164" s="1"/>
      <c r="Y164" s="1"/>
      <c r="Z164" s="1"/>
      <c r="AA164" s="1"/>
      <c r="AB164" s="1"/>
      <c r="AC164" s="1"/>
      <c r="AD164" s="1"/>
    </row>
    <row r="165" ht="12.75" customHeight="1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1"/>
      <c r="W165" s="1"/>
      <c r="X165" s="1"/>
      <c r="Y165" s="1"/>
      <c r="Z165" s="1"/>
      <c r="AA165" s="1"/>
      <c r="AB165" s="1"/>
      <c r="AC165" s="1"/>
      <c r="AD165" s="1"/>
    </row>
    <row r="166" ht="12.75" customHeight="1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1"/>
      <c r="W166" s="1"/>
      <c r="X166" s="1"/>
      <c r="Y166" s="1"/>
      <c r="Z166" s="1"/>
      <c r="AA166" s="1"/>
      <c r="AB166" s="1"/>
      <c r="AC166" s="1"/>
      <c r="AD166" s="1"/>
    </row>
    <row r="167" ht="12.75" customHeight="1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1"/>
      <c r="W167" s="1"/>
      <c r="X167" s="1"/>
      <c r="Y167" s="1"/>
      <c r="Z167" s="1"/>
      <c r="AA167" s="1"/>
      <c r="AB167" s="1"/>
      <c r="AC167" s="1"/>
      <c r="AD167" s="1"/>
    </row>
    <row r="168" ht="12.75" customHeight="1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1"/>
      <c r="W168" s="1"/>
      <c r="X168" s="1"/>
      <c r="Y168" s="1"/>
      <c r="Z168" s="1"/>
      <c r="AA168" s="1"/>
      <c r="AB168" s="1"/>
      <c r="AC168" s="1"/>
      <c r="AD168" s="1"/>
    </row>
    <row r="169" ht="12.75" customHeight="1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1"/>
      <c r="W169" s="1"/>
      <c r="X169" s="1"/>
      <c r="Y169" s="1"/>
      <c r="Z169" s="1"/>
      <c r="AA169" s="1"/>
      <c r="AB169" s="1"/>
      <c r="AC169" s="1"/>
      <c r="AD169" s="1"/>
    </row>
    <row r="170" ht="12.75" customHeight="1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1"/>
      <c r="W170" s="1"/>
      <c r="X170" s="1"/>
      <c r="Y170" s="1"/>
      <c r="Z170" s="1"/>
      <c r="AA170" s="1"/>
      <c r="AB170" s="1"/>
      <c r="AC170" s="1"/>
      <c r="AD170" s="1"/>
    </row>
    <row r="171" ht="12.75" customHeight="1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1"/>
      <c r="W171" s="1"/>
      <c r="X171" s="1"/>
      <c r="Y171" s="1"/>
      <c r="Z171" s="1"/>
      <c r="AA171" s="1"/>
      <c r="AB171" s="1"/>
      <c r="AC171" s="1"/>
      <c r="AD171" s="1"/>
    </row>
    <row r="172" ht="12.75" customHeight="1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1"/>
      <c r="W172" s="1"/>
      <c r="X172" s="1"/>
      <c r="Y172" s="1"/>
      <c r="Z172" s="1"/>
      <c r="AA172" s="1"/>
      <c r="AB172" s="1"/>
      <c r="AC172" s="1"/>
      <c r="AD172" s="1"/>
    </row>
    <row r="173" ht="12.75" customHeight="1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1"/>
      <c r="W173" s="1"/>
      <c r="X173" s="1"/>
      <c r="Y173" s="1"/>
      <c r="Z173" s="1"/>
      <c r="AA173" s="1"/>
      <c r="AB173" s="1"/>
      <c r="AC173" s="1"/>
      <c r="AD173" s="1"/>
    </row>
    <row r="174" ht="12.75" customHeight="1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1"/>
      <c r="W174" s="1"/>
      <c r="X174" s="1"/>
      <c r="Y174" s="1"/>
      <c r="Z174" s="1"/>
      <c r="AA174" s="1"/>
      <c r="AB174" s="1"/>
      <c r="AC174" s="1"/>
      <c r="AD174" s="1"/>
    </row>
    <row r="175" ht="12.75" customHeight="1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1"/>
      <c r="W175" s="1"/>
      <c r="X175" s="1"/>
      <c r="Y175" s="1"/>
      <c r="Z175" s="1"/>
      <c r="AA175" s="1"/>
      <c r="AB175" s="1"/>
      <c r="AC175" s="1"/>
      <c r="AD175" s="1"/>
    </row>
    <row r="176" ht="12.75" customHeight="1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1"/>
      <c r="W176" s="1"/>
      <c r="X176" s="1"/>
      <c r="Y176" s="1"/>
      <c r="Z176" s="1"/>
      <c r="AA176" s="1"/>
      <c r="AB176" s="1"/>
      <c r="AC176" s="1"/>
      <c r="AD176" s="1"/>
    </row>
    <row r="177" ht="12.75" customHeight="1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1"/>
      <c r="W177" s="1"/>
      <c r="X177" s="1"/>
      <c r="Y177" s="1"/>
      <c r="Z177" s="1"/>
      <c r="AA177" s="1"/>
      <c r="AB177" s="1"/>
      <c r="AC177" s="1"/>
      <c r="AD177" s="1"/>
    </row>
    <row r="178" ht="12.75" customHeight="1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1"/>
      <c r="W178" s="1"/>
      <c r="X178" s="1"/>
      <c r="Y178" s="1"/>
      <c r="Z178" s="1"/>
      <c r="AA178" s="1"/>
      <c r="AB178" s="1"/>
      <c r="AC178" s="1"/>
      <c r="AD178" s="1"/>
    </row>
    <row r="179" ht="12.75" customHeight="1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1"/>
      <c r="W179" s="1"/>
      <c r="X179" s="1"/>
      <c r="Y179" s="1"/>
      <c r="Z179" s="1"/>
      <c r="AA179" s="1"/>
      <c r="AB179" s="1"/>
      <c r="AC179" s="1"/>
      <c r="AD179" s="1"/>
    </row>
    <row r="180" ht="12.75" customHeight="1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1"/>
      <c r="W180" s="1"/>
      <c r="X180" s="1"/>
      <c r="Y180" s="1"/>
      <c r="Z180" s="1"/>
      <c r="AA180" s="1"/>
      <c r="AB180" s="1"/>
      <c r="AC180" s="1"/>
      <c r="AD180" s="1"/>
    </row>
    <row r="181" ht="12.75" customHeight="1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1"/>
      <c r="W181" s="1"/>
      <c r="X181" s="1"/>
      <c r="Y181" s="1"/>
      <c r="Z181" s="1"/>
      <c r="AA181" s="1"/>
      <c r="AB181" s="1"/>
      <c r="AC181" s="1"/>
      <c r="AD181" s="1"/>
    </row>
    <row r="182" ht="12.75" customHeight="1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1"/>
      <c r="W182" s="1"/>
      <c r="X182" s="1"/>
      <c r="Y182" s="1"/>
      <c r="Z182" s="1"/>
      <c r="AA182" s="1"/>
      <c r="AB182" s="1"/>
      <c r="AC182" s="1"/>
      <c r="AD182" s="1"/>
    </row>
    <row r="183" ht="12.75" customHeight="1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1"/>
      <c r="W183" s="1"/>
      <c r="X183" s="1"/>
      <c r="Y183" s="1"/>
      <c r="Z183" s="1"/>
      <c r="AA183" s="1"/>
      <c r="AB183" s="1"/>
      <c r="AC183" s="1"/>
      <c r="AD183" s="1"/>
    </row>
    <row r="184" ht="12.75" customHeight="1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1"/>
      <c r="W184" s="1"/>
      <c r="X184" s="1"/>
      <c r="Y184" s="1"/>
      <c r="Z184" s="1"/>
      <c r="AA184" s="1"/>
      <c r="AB184" s="1"/>
      <c r="AC184" s="1"/>
      <c r="AD184" s="1"/>
    </row>
    <row r="185" ht="12.75" customHeight="1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1"/>
      <c r="W185" s="1"/>
      <c r="X185" s="1"/>
      <c r="Y185" s="1"/>
      <c r="Z185" s="1"/>
      <c r="AA185" s="1"/>
      <c r="AB185" s="1"/>
      <c r="AC185" s="1"/>
      <c r="AD185" s="1"/>
    </row>
    <row r="186" ht="12.75" customHeight="1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1"/>
      <c r="W186" s="1"/>
      <c r="X186" s="1"/>
      <c r="Y186" s="1"/>
      <c r="Z186" s="1"/>
      <c r="AA186" s="1"/>
      <c r="AB186" s="1"/>
      <c r="AC186" s="1"/>
      <c r="AD186" s="1"/>
    </row>
    <row r="187" ht="12.75" customHeight="1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1"/>
      <c r="W187" s="1"/>
      <c r="X187" s="1"/>
      <c r="Y187" s="1"/>
      <c r="Z187" s="1"/>
      <c r="AA187" s="1"/>
      <c r="AB187" s="1"/>
      <c r="AC187" s="1"/>
      <c r="AD187" s="1"/>
    </row>
    <row r="188" ht="12.75" customHeight="1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1"/>
      <c r="W188" s="1"/>
      <c r="X188" s="1"/>
      <c r="Y188" s="1"/>
      <c r="Z188" s="1"/>
      <c r="AA188" s="1"/>
      <c r="AB188" s="1"/>
      <c r="AC188" s="1"/>
      <c r="AD188" s="1"/>
    </row>
    <row r="189" ht="12.75" customHeight="1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1"/>
      <c r="W189" s="1"/>
      <c r="X189" s="1"/>
      <c r="Y189" s="1"/>
      <c r="Z189" s="1"/>
      <c r="AA189" s="1"/>
      <c r="AB189" s="1"/>
      <c r="AC189" s="1"/>
      <c r="AD189" s="1"/>
    </row>
    <row r="190" ht="12.75" customHeight="1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1"/>
      <c r="W190" s="1"/>
      <c r="X190" s="1"/>
      <c r="Y190" s="1"/>
      <c r="Z190" s="1"/>
      <c r="AA190" s="1"/>
      <c r="AB190" s="1"/>
      <c r="AC190" s="1"/>
      <c r="AD190" s="1"/>
    </row>
    <row r="191" ht="12.75" customHeight="1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1"/>
      <c r="W191" s="1"/>
      <c r="X191" s="1"/>
      <c r="Y191" s="1"/>
      <c r="Z191" s="1"/>
      <c r="AA191" s="1"/>
      <c r="AB191" s="1"/>
      <c r="AC191" s="1"/>
      <c r="AD191" s="1"/>
    </row>
    <row r="192" ht="12.75" customHeight="1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1"/>
      <c r="W192" s="1"/>
      <c r="X192" s="1"/>
      <c r="Y192" s="1"/>
      <c r="Z192" s="1"/>
      <c r="AA192" s="1"/>
      <c r="AB192" s="1"/>
      <c r="AC192" s="1"/>
      <c r="AD192" s="1"/>
    </row>
    <row r="193" ht="12.75" customHeight="1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1"/>
      <c r="W193" s="1"/>
      <c r="X193" s="1"/>
      <c r="Y193" s="1"/>
      <c r="Z193" s="1"/>
      <c r="AA193" s="1"/>
      <c r="AB193" s="1"/>
      <c r="AC193" s="1"/>
      <c r="AD193" s="1"/>
    </row>
    <row r="194" ht="12.75" customHeight="1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1"/>
      <c r="W194" s="1"/>
      <c r="X194" s="1"/>
      <c r="Y194" s="1"/>
      <c r="Z194" s="1"/>
      <c r="AA194" s="1"/>
      <c r="AB194" s="1"/>
      <c r="AC194" s="1"/>
      <c r="AD194" s="1"/>
    </row>
    <row r="195" ht="12.75" customHeight="1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1"/>
      <c r="W195" s="1"/>
      <c r="X195" s="1"/>
      <c r="Y195" s="1"/>
      <c r="Z195" s="1"/>
      <c r="AA195" s="1"/>
      <c r="AB195" s="1"/>
      <c r="AC195" s="1"/>
      <c r="AD195" s="1"/>
    </row>
    <row r="196" ht="12.75" customHeight="1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1"/>
      <c r="W196" s="1"/>
      <c r="X196" s="1"/>
      <c r="Y196" s="1"/>
      <c r="Z196" s="1"/>
      <c r="AA196" s="1"/>
      <c r="AB196" s="1"/>
      <c r="AC196" s="1"/>
      <c r="AD196" s="1"/>
    </row>
    <row r="197" ht="12.75" customHeight="1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1"/>
      <c r="W197" s="1"/>
      <c r="X197" s="1"/>
      <c r="Y197" s="1"/>
      <c r="Z197" s="1"/>
      <c r="AA197" s="1"/>
      <c r="AB197" s="1"/>
      <c r="AC197" s="1"/>
      <c r="AD197" s="1"/>
    </row>
    <row r="198" ht="12.75" customHeight="1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1"/>
      <c r="W198" s="1"/>
      <c r="X198" s="1"/>
      <c r="Y198" s="1"/>
      <c r="Z198" s="1"/>
      <c r="AA198" s="1"/>
      <c r="AB198" s="1"/>
      <c r="AC198" s="1"/>
      <c r="AD198" s="1"/>
    </row>
    <row r="199" ht="12.75" customHeight="1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1"/>
      <c r="W199" s="1"/>
      <c r="X199" s="1"/>
      <c r="Y199" s="1"/>
      <c r="Z199" s="1"/>
      <c r="AA199" s="1"/>
      <c r="AB199" s="1"/>
      <c r="AC199" s="1"/>
      <c r="AD199" s="1"/>
    </row>
    <row r="200" ht="12.75" customHeight="1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1"/>
      <c r="W200" s="1"/>
      <c r="X200" s="1"/>
      <c r="Y200" s="1"/>
      <c r="Z200" s="1"/>
      <c r="AA200" s="1"/>
      <c r="AB200" s="1"/>
      <c r="AC200" s="1"/>
      <c r="AD200" s="1"/>
    </row>
    <row r="201" ht="12.75" customHeight="1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1"/>
      <c r="W201" s="1"/>
      <c r="X201" s="1"/>
      <c r="Y201" s="1"/>
      <c r="Z201" s="1"/>
      <c r="AA201" s="1"/>
      <c r="AB201" s="1"/>
      <c r="AC201" s="1"/>
      <c r="AD201" s="1"/>
    </row>
    <row r="202" ht="12.75" customHeight="1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1"/>
      <c r="W202" s="1"/>
      <c r="X202" s="1"/>
      <c r="Y202" s="1"/>
      <c r="Z202" s="1"/>
      <c r="AA202" s="1"/>
      <c r="AB202" s="1"/>
      <c r="AC202" s="1"/>
      <c r="AD202" s="1"/>
    </row>
    <row r="203" ht="12.75" customHeight="1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1"/>
      <c r="W203" s="1"/>
      <c r="X203" s="1"/>
      <c r="Y203" s="1"/>
      <c r="Z203" s="1"/>
      <c r="AA203" s="1"/>
      <c r="AB203" s="1"/>
      <c r="AC203" s="1"/>
      <c r="AD203" s="1"/>
    </row>
    <row r="204" ht="12.75" customHeight="1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1"/>
      <c r="W204" s="1"/>
      <c r="X204" s="1"/>
      <c r="Y204" s="1"/>
      <c r="Z204" s="1"/>
      <c r="AA204" s="1"/>
      <c r="AB204" s="1"/>
      <c r="AC204" s="1"/>
      <c r="AD204" s="1"/>
    </row>
    <row r="205" ht="12.75" customHeight="1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1"/>
      <c r="W205" s="1"/>
      <c r="X205" s="1"/>
      <c r="Y205" s="1"/>
      <c r="Z205" s="1"/>
      <c r="AA205" s="1"/>
      <c r="AB205" s="1"/>
      <c r="AC205" s="1"/>
      <c r="AD205" s="1"/>
    </row>
    <row r="206" ht="12.75" customHeight="1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1"/>
      <c r="W206" s="1"/>
      <c r="X206" s="1"/>
      <c r="Y206" s="1"/>
      <c r="Z206" s="1"/>
      <c r="AA206" s="1"/>
      <c r="AB206" s="1"/>
      <c r="AC206" s="1"/>
      <c r="AD206" s="1"/>
    </row>
    <row r="207" ht="12.75" customHeight="1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1"/>
      <c r="W207" s="1"/>
      <c r="X207" s="1"/>
      <c r="Y207" s="1"/>
      <c r="Z207" s="1"/>
      <c r="AA207" s="1"/>
      <c r="AB207" s="1"/>
      <c r="AC207" s="1"/>
      <c r="AD207" s="1"/>
    </row>
    <row r="208" ht="12.75" customHeight="1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1"/>
      <c r="W208" s="1"/>
      <c r="X208" s="1"/>
      <c r="Y208" s="1"/>
      <c r="Z208" s="1"/>
      <c r="AA208" s="1"/>
      <c r="AB208" s="1"/>
      <c r="AC208" s="1"/>
      <c r="AD208" s="1"/>
    </row>
    <row r="209" ht="12.75" customHeight="1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1"/>
      <c r="W209" s="1"/>
      <c r="X209" s="1"/>
      <c r="Y209" s="1"/>
      <c r="Z209" s="1"/>
      <c r="AA209" s="1"/>
      <c r="AB209" s="1"/>
      <c r="AC209" s="1"/>
      <c r="AD209" s="1"/>
    </row>
    <row r="210" ht="12.75" customHeight="1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1"/>
      <c r="W210" s="1"/>
      <c r="X210" s="1"/>
      <c r="Y210" s="1"/>
      <c r="Z210" s="1"/>
      <c r="AA210" s="1"/>
      <c r="AB210" s="1"/>
      <c r="AC210" s="1"/>
      <c r="AD210" s="1"/>
    </row>
    <row r="211" ht="12.75" customHeight="1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1"/>
      <c r="W211" s="1"/>
      <c r="X211" s="1"/>
      <c r="Y211" s="1"/>
      <c r="Z211" s="1"/>
      <c r="AA211" s="1"/>
      <c r="AB211" s="1"/>
      <c r="AC211" s="1"/>
      <c r="AD211" s="1"/>
    </row>
    <row r="212" ht="12.75" customHeight="1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1"/>
      <c r="W212" s="1"/>
      <c r="X212" s="1"/>
      <c r="Y212" s="1"/>
      <c r="Z212" s="1"/>
      <c r="AA212" s="1"/>
      <c r="AB212" s="1"/>
      <c r="AC212" s="1"/>
      <c r="AD212" s="1"/>
    </row>
    <row r="213" ht="12.75" customHeight="1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1"/>
      <c r="W213" s="1"/>
      <c r="X213" s="1"/>
      <c r="Y213" s="1"/>
      <c r="Z213" s="1"/>
      <c r="AA213" s="1"/>
      <c r="AB213" s="1"/>
      <c r="AC213" s="1"/>
      <c r="AD213" s="1"/>
    </row>
    <row r="214" ht="12.75" customHeight="1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1"/>
      <c r="W214" s="1"/>
      <c r="X214" s="1"/>
      <c r="Y214" s="1"/>
      <c r="Z214" s="1"/>
      <c r="AA214" s="1"/>
      <c r="AB214" s="1"/>
      <c r="AC214" s="1"/>
      <c r="AD214" s="1"/>
    </row>
    <row r="215" ht="12.75" customHeight="1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1"/>
      <c r="W215" s="1"/>
      <c r="X215" s="1"/>
      <c r="Y215" s="1"/>
      <c r="Z215" s="1"/>
      <c r="AA215" s="1"/>
      <c r="AB215" s="1"/>
      <c r="AC215" s="1"/>
      <c r="AD215" s="1"/>
    </row>
    <row r="216" ht="12.75" customHeight="1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1"/>
      <c r="W216" s="1"/>
      <c r="X216" s="1"/>
      <c r="Y216" s="1"/>
      <c r="Z216" s="1"/>
      <c r="AA216" s="1"/>
      <c r="AB216" s="1"/>
      <c r="AC216" s="1"/>
      <c r="AD216" s="1"/>
    </row>
    <row r="217" ht="12.75" customHeight="1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1"/>
      <c r="W217" s="1"/>
      <c r="X217" s="1"/>
      <c r="Y217" s="1"/>
      <c r="Z217" s="1"/>
      <c r="AA217" s="1"/>
      <c r="AB217" s="1"/>
      <c r="AC217" s="1"/>
      <c r="AD217" s="1"/>
    </row>
    <row r="218" ht="12.75" customHeight="1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1"/>
      <c r="W218" s="1"/>
      <c r="X218" s="1"/>
      <c r="Y218" s="1"/>
      <c r="Z218" s="1"/>
      <c r="AA218" s="1"/>
      <c r="AB218" s="1"/>
      <c r="AC218" s="1"/>
      <c r="AD218" s="1"/>
    </row>
    <row r="219" ht="12.75" customHeight="1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1"/>
      <c r="W219" s="1"/>
      <c r="X219" s="1"/>
      <c r="Y219" s="1"/>
      <c r="Z219" s="1"/>
      <c r="AA219" s="1"/>
      <c r="AB219" s="1"/>
      <c r="AC219" s="1"/>
      <c r="AD219" s="1"/>
    </row>
    <row r="220" ht="12.75" customHeight="1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1"/>
      <c r="W220" s="1"/>
      <c r="X220" s="1"/>
      <c r="Y220" s="1"/>
      <c r="Z220" s="1"/>
      <c r="AA220" s="1"/>
      <c r="AB220" s="1"/>
      <c r="AC220" s="1"/>
      <c r="AD220" s="1"/>
    </row>
    <row r="221" ht="12.75" customHeight="1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1"/>
      <c r="W221" s="1"/>
      <c r="X221" s="1"/>
      <c r="Y221" s="1"/>
      <c r="Z221" s="1"/>
      <c r="AA221" s="1"/>
      <c r="AB221" s="1"/>
      <c r="AC221" s="1"/>
      <c r="AD221" s="1"/>
    </row>
    <row r="222" ht="12.75" customHeight="1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1"/>
      <c r="W222" s="1"/>
      <c r="X222" s="1"/>
      <c r="Y222" s="1"/>
      <c r="Z222" s="1"/>
      <c r="AA222" s="1"/>
      <c r="AB222" s="1"/>
      <c r="AC222" s="1"/>
      <c r="AD222" s="1"/>
    </row>
    <row r="223" ht="12.75" customHeight="1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1"/>
      <c r="W223" s="1"/>
      <c r="X223" s="1"/>
      <c r="Y223" s="1"/>
      <c r="Z223" s="1"/>
      <c r="AA223" s="1"/>
      <c r="AB223" s="1"/>
      <c r="AC223" s="1"/>
      <c r="AD223" s="1"/>
    </row>
    <row r="224" ht="12.75" customHeight="1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1"/>
      <c r="W224" s="1"/>
      <c r="X224" s="1"/>
      <c r="Y224" s="1"/>
      <c r="Z224" s="1"/>
      <c r="AA224" s="1"/>
      <c r="AB224" s="1"/>
      <c r="AC224" s="1"/>
      <c r="AD224" s="1"/>
    </row>
    <row r="225" ht="12.75" customHeight="1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1"/>
      <c r="W225" s="1"/>
      <c r="X225" s="1"/>
      <c r="Y225" s="1"/>
      <c r="Z225" s="1"/>
      <c r="AA225" s="1"/>
      <c r="AB225" s="1"/>
      <c r="AC225" s="1"/>
      <c r="AD225" s="1"/>
    </row>
    <row r="226" ht="12.75" customHeight="1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1"/>
      <c r="W226" s="1"/>
      <c r="X226" s="1"/>
      <c r="Y226" s="1"/>
      <c r="Z226" s="1"/>
      <c r="AA226" s="1"/>
      <c r="AB226" s="1"/>
      <c r="AC226" s="1"/>
      <c r="AD226" s="1"/>
    </row>
    <row r="227" ht="12.75" customHeight="1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1"/>
      <c r="W227" s="1"/>
      <c r="X227" s="1"/>
      <c r="Y227" s="1"/>
      <c r="Z227" s="1"/>
      <c r="AA227" s="1"/>
      <c r="AB227" s="1"/>
      <c r="AC227" s="1"/>
      <c r="AD227" s="1"/>
    </row>
    <row r="228" ht="12.75" customHeight="1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1"/>
      <c r="W228" s="1"/>
      <c r="X228" s="1"/>
      <c r="Y228" s="1"/>
      <c r="Z228" s="1"/>
      <c r="AA228" s="1"/>
      <c r="AB228" s="1"/>
      <c r="AC228" s="1"/>
      <c r="AD228" s="1"/>
    </row>
    <row r="229" ht="12.75" customHeight="1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1"/>
      <c r="W229" s="1"/>
      <c r="X229" s="1"/>
      <c r="Y229" s="1"/>
      <c r="Z229" s="1"/>
      <c r="AA229" s="1"/>
      <c r="AB229" s="1"/>
      <c r="AC229" s="1"/>
      <c r="AD229" s="1"/>
    </row>
    <row r="230" ht="12.75" customHeight="1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1"/>
      <c r="W230" s="1"/>
      <c r="X230" s="1"/>
      <c r="Y230" s="1"/>
      <c r="Z230" s="1"/>
      <c r="AA230" s="1"/>
      <c r="AB230" s="1"/>
      <c r="AC230" s="1"/>
      <c r="AD230" s="1"/>
    </row>
    <row r="231" ht="12.75" customHeight="1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1"/>
      <c r="W231" s="1"/>
      <c r="X231" s="1"/>
      <c r="Y231" s="1"/>
      <c r="Z231" s="1"/>
      <c r="AA231" s="1"/>
      <c r="AB231" s="1"/>
      <c r="AC231" s="1"/>
      <c r="AD231" s="1"/>
    </row>
    <row r="232" ht="12.75" customHeight="1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1"/>
      <c r="W232" s="1"/>
      <c r="X232" s="1"/>
      <c r="Y232" s="1"/>
      <c r="Z232" s="1"/>
      <c r="AA232" s="1"/>
      <c r="AB232" s="1"/>
      <c r="AC232" s="1"/>
      <c r="AD232" s="1"/>
    </row>
    <row r="233" ht="12.75" customHeight="1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1"/>
      <c r="W233" s="1"/>
      <c r="X233" s="1"/>
      <c r="Y233" s="1"/>
      <c r="Z233" s="1"/>
      <c r="AA233" s="1"/>
      <c r="AB233" s="1"/>
      <c r="AC233" s="1"/>
      <c r="AD233" s="1"/>
    </row>
    <row r="234" ht="12.75" customHeight="1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1"/>
      <c r="W234" s="1"/>
      <c r="X234" s="1"/>
      <c r="Y234" s="1"/>
      <c r="Z234" s="1"/>
      <c r="AA234" s="1"/>
      <c r="AB234" s="1"/>
      <c r="AC234" s="1"/>
      <c r="AD234" s="1"/>
    </row>
    <row r="235" ht="12.75" customHeight="1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1"/>
      <c r="W235" s="1"/>
      <c r="X235" s="1"/>
      <c r="Y235" s="1"/>
      <c r="Z235" s="1"/>
      <c r="AA235" s="1"/>
      <c r="AB235" s="1"/>
      <c r="AC235" s="1"/>
      <c r="AD235" s="1"/>
    </row>
    <row r="236" ht="12.75" customHeight="1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1"/>
      <c r="W236" s="1"/>
      <c r="X236" s="1"/>
      <c r="Y236" s="1"/>
      <c r="Z236" s="1"/>
      <c r="AA236" s="1"/>
      <c r="AB236" s="1"/>
      <c r="AC236" s="1"/>
      <c r="AD236" s="1"/>
    </row>
    <row r="237" ht="12.75" customHeight="1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1"/>
      <c r="W237" s="1"/>
      <c r="X237" s="1"/>
      <c r="Y237" s="1"/>
      <c r="Z237" s="1"/>
      <c r="AA237" s="1"/>
      <c r="AB237" s="1"/>
      <c r="AC237" s="1"/>
      <c r="AD237" s="1"/>
    </row>
    <row r="238" ht="12.75" customHeight="1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1"/>
      <c r="W238" s="1"/>
      <c r="X238" s="1"/>
      <c r="Y238" s="1"/>
      <c r="Z238" s="1"/>
      <c r="AA238" s="1"/>
      <c r="AB238" s="1"/>
      <c r="AC238" s="1"/>
      <c r="AD238" s="1"/>
    </row>
    <row r="239" ht="12.75" customHeight="1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1"/>
      <c r="W239" s="1"/>
      <c r="X239" s="1"/>
      <c r="Y239" s="1"/>
      <c r="Z239" s="1"/>
      <c r="AA239" s="1"/>
      <c r="AB239" s="1"/>
      <c r="AC239" s="1"/>
      <c r="AD239" s="1"/>
    </row>
    <row r="240" ht="12.75" customHeight="1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1"/>
      <c r="W240" s="1"/>
      <c r="X240" s="1"/>
      <c r="Y240" s="1"/>
      <c r="Z240" s="1"/>
      <c r="AA240" s="1"/>
      <c r="AB240" s="1"/>
      <c r="AC240" s="1"/>
      <c r="AD240" s="1"/>
    </row>
    <row r="241" ht="12.75" customHeight="1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1"/>
      <c r="W241" s="1"/>
      <c r="X241" s="1"/>
      <c r="Y241" s="1"/>
      <c r="Z241" s="1"/>
      <c r="AA241" s="1"/>
      <c r="AB241" s="1"/>
      <c r="AC241" s="1"/>
      <c r="AD241" s="1"/>
    </row>
    <row r="242" ht="12.75" customHeight="1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1"/>
      <c r="W242" s="1"/>
      <c r="X242" s="1"/>
      <c r="Y242" s="1"/>
      <c r="Z242" s="1"/>
      <c r="AA242" s="1"/>
      <c r="AB242" s="1"/>
      <c r="AC242" s="1"/>
      <c r="AD242" s="1"/>
    </row>
    <row r="243" ht="12.75" customHeight="1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1"/>
      <c r="W243" s="1"/>
      <c r="X243" s="1"/>
      <c r="Y243" s="1"/>
      <c r="Z243" s="1"/>
      <c r="AA243" s="1"/>
      <c r="AB243" s="1"/>
      <c r="AC243" s="1"/>
      <c r="AD243" s="1"/>
    </row>
    <row r="244" ht="12.75" customHeight="1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1"/>
      <c r="W244" s="1"/>
      <c r="X244" s="1"/>
      <c r="Y244" s="1"/>
      <c r="Z244" s="1"/>
      <c r="AA244" s="1"/>
      <c r="AB244" s="1"/>
      <c r="AC244" s="1"/>
      <c r="AD244" s="1"/>
    </row>
    <row r="245" ht="12.75" customHeight="1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1"/>
      <c r="W245" s="1"/>
      <c r="X245" s="1"/>
      <c r="Y245" s="1"/>
      <c r="Z245" s="1"/>
      <c r="AA245" s="1"/>
      <c r="AB245" s="1"/>
      <c r="AC245" s="1"/>
      <c r="AD245" s="1"/>
    </row>
    <row r="246" ht="12.75" customHeight="1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1"/>
      <c r="W246" s="1"/>
      <c r="X246" s="1"/>
      <c r="Y246" s="1"/>
      <c r="Z246" s="1"/>
      <c r="AA246" s="1"/>
      <c r="AB246" s="1"/>
      <c r="AC246" s="1"/>
      <c r="AD246" s="1"/>
    </row>
    <row r="247" ht="12.75" customHeight="1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1"/>
      <c r="W247" s="1"/>
      <c r="X247" s="1"/>
      <c r="Y247" s="1"/>
      <c r="Z247" s="1"/>
      <c r="AA247" s="1"/>
      <c r="AB247" s="1"/>
      <c r="AC247" s="1"/>
      <c r="AD247" s="1"/>
    </row>
    <row r="248" ht="12.75" customHeight="1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1"/>
      <c r="W248" s="1"/>
      <c r="X248" s="1"/>
      <c r="Y248" s="1"/>
      <c r="Z248" s="1"/>
      <c r="AA248" s="1"/>
      <c r="AB248" s="1"/>
      <c r="AC248" s="1"/>
      <c r="AD248" s="1"/>
    </row>
    <row r="249" ht="12.75" customHeight="1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1"/>
      <c r="W249" s="1"/>
      <c r="X249" s="1"/>
      <c r="Y249" s="1"/>
      <c r="Z249" s="1"/>
      <c r="AA249" s="1"/>
      <c r="AB249" s="1"/>
      <c r="AC249" s="1"/>
      <c r="AD249" s="1"/>
    </row>
    <row r="250" ht="12.75" customHeight="1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1"/>
      <c r="W250" s="1"/>
      <c r="X250" s="1"/>
      <c r="Y250" s="1"/>
      <c r="Z250" s="1"/>
      <c r="AA250" s="1"/>
      <c r="AB250" s="1"/>
      <c r="AC250" s="1"/>
      <c r="AD250" s="1"/>
    </row>
    <row r="251" ht="12.75" customHeight="1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1"/>
      <c r="W251" s="1"/>
      <c r="X251" s="1"/>
      <c r="Y251" s="1"/>
      <c r="Z251" s="1"/>
      <c r="AA251" s="1"/>
      <c r="AB251" s="1"/>
      <c r="AC251" s="1"/>
      <c r="AD251" s="1"/>
    </row>
    <row r="252" ht="12.75" customHeight="1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1"/>
      <c r="W252" s="1"/>
      <c r="X252" s="1"/>
      <c r="Y252" s="1"/>
      <c r="Z252" s="1"/>
      <c r="AA252" s="1"/>
      <c r="AB252" s="1"/>
      <c r="AC252" s="1"/>
      <c r="AD252" s="1"/>
    </row>
    <row r="253" ht="12.75" customHeight="1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1"/>
      <c r="W253" s="1"/>
      <c r="X253" s="1"/>
      <c r="Y253" s="1"/>
      <c r="Z253" s="1"/>
      <c r="AA253" s="1"/>
      <c r="AB253" s="1"/>
      <c r="AC253" s="1"/>
      <c r="AD253" s="1"/>
    </row>
    <row r="254" ht="12.75" customHeight="1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1"/>
      <c r="W254" s="1"/>
      <c r="X254" s="1"/>
      <c r="Y254" s="1"/>
      <c r="Z254" s="1"/>
      <c r="AA254" s="1"/>
      <c r="AB254" s="1"/>
      <c r="AC254" s="1"/>
      <c r="AD254" s="1"/>
    </row>
    <row r="255" ht="12.75" customHeight="1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1"/>
      <c r="W255" s="1"/>
      <c r="X255" s="1"/>
      <c r="Y255" s="1"/>
      <c r="Z255" s="1"/>
      <c r="AA255" s="1"/>
      <c r="AB255" s="1"/>
      <c r="AC255" s="1"/>
      <c r="AD255" s="1"/>
    </row>
    <row r="256" ht="12.75" customHeight="1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1"/>
      <c r="W256" s="1"/>
      <c r="X256" s="1"/>
      <c r="Y256" s="1"/>
      <c r="Z256" s="1"/>
      <c r="AA256" s="1"/>
      <c r="AB256" s="1"/>
      <c r="AC256" s="1"/>
      <c r="AD256" s="1"/>
    </row>
    <row r="257" ht="12.75" customHeight="1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1"/>
      <c r="W257" s="1"/>
      <c r="X257" s="1"/>
      <c r="Y257" s="1"/>
      <c r="Z257" s="1"/>
      <c r="AA257" s="1"/>
      <c r="AB257" s="1"/>
      <c r="AC257" s="1"/>
      <c r="AD257" s="1"/>
    </row>
    <row r="258" ht="12.75" customHeight="1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1"/>
      <c r="W258" s="1"/>
      <c r="X258" s="1"/>
      <c r="Y258" s="1"/>
      <c r="Z258" s="1"/>
      <c r="AA258" s="1"/>
      <c r="AB258" s="1"/>
      <c r="AC258" s="1"/>
      <c r="AD258" s="1"/>
    </row>
    <row r="259" ht="12.75" customHeight="1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1"/>
      <c r="W259" s="1"/>
      <c r="X259" s="1"/>
      <c r="Y259" s="1"/>
      <c r="Z259" s="1"/>
      <c r="AA259" s="1"/>
      <c r="AB259" s="1"/>
      <c r="AC259" s="1"/>
      <c r="AD259" s="1"/>
    </row>
    <row r="260" ht="12.75" customHeight="1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1"/>
      <c r="W260" s="1"/>
      <c r="X260" s="1"/>
      <c r="Y260" s="1"/>
      <c r="Z260" s="1"/>
      <c r="AA260" s="1"/>
      <c r="AB260" s="1"/>
      <c r="AC260" s="1"/>
      <c r="AD260" s="1"/>
    </row>
    <row r="261" ht="12.75" customHeight="1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1"/>
      <c r="W261" s="1"/>
      <c r="X261" s="1"/>
      <c r="Y261" s="1"/>
      <c r="Z261" s="1"/>
      <c r="AA261" s="1"/>
      <c r="AB261" s="1"/>
      <c r="AC261" s="1"/>
      <c r="AD261" s="1"/>
    </row>
    <row r="262" ht="12.75" customHeight="1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1"/>
      <c r="W262" s="1"/>
      <c r="X262" s="1"/>
      <c r="Y262" s="1"/>
      <c r="Z262" s="1"/>
      <c r="AA262" s="1"/>
      <c r="AB262" s="1"/>
      <c r="AC262" s="1"/>
      <c r="AD262" s="1"/>
    </row>
    <row r="263" ht="12.75" customHeight="1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1"/>
      <c r="W263" s="1"/>
      <c r="X263" s="1"/>
      <c r="Y263" s="1"/>
      <c r="Z263" s="1"/>
      <c r="AA263" s="1"/>
      <c r="AB263" s="1"/>
      <c r="AC263" s="1"/>
      <c r="AD263" s="1"/>
    </row>
    <row r="264" ht="12.75" customHeight="1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1"/>
      <c r="W264" s="1"/>
      <c r="X264" s="1"/>
      <c r="Y264" s="1"/>
      <c r="Z264" s="1"/>
      <c r="AA264" s="1"/>
      <c r="AB264" s="1"/>
      <c r="AC264" s="1"/>
      <c r="AD264" s="1"/>
    </row>
    <row r="265" ht="12.75" customHeight="1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1"/>
      <c r="W265" s="1"/>
      <c r="X265" s="1"/>
      <c r="Y265" s="1"/>
      <c r="Z265" s="1"/>
      <c r="AA265" s="1"/>
      <c r="AB265" s="1"/>
      <c r="AC265" s="1"/>
      <c r="AD265" s="1"/>
    </row>
    <row r="266" ht="12.75" customHeight="1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1"/>
      <c r="W266" s="1"/>
      <c r="X266" s="1"/>
      <c r="Y266" s="1"/>
      <c r="Z266" s="1"/>
      <c r="AA266" s="1"/>
      <c r="AB266" s="1"/>
      <c r="AC266" s="1"/>
      <c r="AD266" s="1"/>
    </row>
    <row r="267" ht="12.75" customHeight="1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1"/>
      <c r="W267" s="1"/>
      <c r="X267" s="1"/>
      <c r="Y267" s="1"/>
      <c r="Z267" s="1"/>
      <c r="AA267" s="1"/>
      <c r="AB267" s="1"/>
      <c r="AC267" s="1"/>
      <c r="AD267" s="1"/>
    </row>
    <row r="268" ht="12.75" customHeight="1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1"/>
      <c r="W268" s="1"/>
      <c r="X268" s="1"/>
      <c r="Y268" s="1"/>
      <c r="Z268" s="1"/>
      <c r="AA268" s="1"/>
      <c r="AB268" s="1"/>
      <c r="AC268" s="1"/>
      <c r="AD268" s="1"/>
    </row>
    <row r="269" ht="12.75" customHeight="1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1"/>
      <c r="W269" s="1"/>
      <c r="X269" s="1"/>
      <c r="Y269" s="1"/>
      <c r="Z269" s="1"/>
      <c r="AA269" s="1"/>
      <c r="AB269" s="1"/>
      <c r="AC269" s="1"/>
      <c r="AD269" s="1"/>
    </row>
    <row r="270" ht="12.75" customHeight="1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1"/>
      <c r="W270" s="1"/>
      <c r="X270" s="1"/>
      <c r="Y270" s="1"/>
      <c r="Z270" s="1"/>
      <c r="AA270" s="1"/>
      <c r="AB270" s="1"/>
      <c r="AC270" s="1"/>
      <c r="AD270" s="1"/>
    </row>
    <row r="271" ht="12.75" customHeight="1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1"/>
      <c r="W271" s="1"/>
      <c r="X271" s="1"/>
      <c r="Y271" s="1"/>
      <c r="Z271" s="1"/>
      <c r="AA271" s="1"/>
      <c r="AB271" s="1"/>
      <c r="AC271" s="1"/>
      <c r="AD271" s="1"/>
    </row>
    <row r="272" ht="12.75" customHeight="1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1"/>
      <c r="W272" s="1"/>
      <c r="X272" s="1"/>
      <c r="Y272" s="1"/>
      <c r="Z272" s="1"/>
      <c r="AA272" s="1"/>
      <c r="AB272" s="1"/>
      <c r="AC272" s="1"/>
      <c r="AD272" s="1"/>
    </row>
    <row r="273" ht="12.75" customHeight="1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1"/>
      <c r="W273" s="1"/>
      <c r="X273" s="1"/>
      <c r="Y273" s="1"/>
      <c r="Z273" s="1"/>
      <c r="AA273" s="1"/>
      <c r="AB273" s="1"/>
      <c r="AC273" s="1"/>
      <c r="AD273" s="1"/>
    </row>
    <row r="274" ht="12.75" customHeight="1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1"/>
      <c r="W274" s="1"/>
      <c r="X274" s="1"/>
      <c r="Y274" s="1"/>
      <c r="Z274" s="1"/>
      <c r="AA274" s="1"/>
      <c r="AB274" s="1"/>
      <c r="AC274" s="1"/>
      <c r="AD274" s="1"/>
    </row>
    <row r="275" ht="12.75" customHeight="1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1"/>
      <c r="W275" s="1"/>
      <c r="X275" s="1"/>
      <c r="Y275" s="1"/>
      <c r="Z275" s="1"/>
      <c r="AA275" s="1"/>
      <c r="AB275" s="1"/>
      <c r="AC275" s="1"/>
      <c r="AD275" s="1"/>
    </row>
    <row r="276" ht="12.75" customHeight="1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1"/>
      <c r="W276" s="1"/>
      <c r="X276" s="1"/>
      <c r="Y276" s="1"/>
      <c r="Z276" s="1"/>
      <c r="AA276" s="1"/>
      <c r="AB276" s="1"/>
      <c r="AC276" s="1"/>
      <c r="AD276" s="1"/>
    </row>
    <row r="277" ht="12.75" customHeight="1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1"/>
      <c r="W277" s="1"/>
      <c r="X277" s="1"/>
      <c r="Y277" s="1"/>
      <c r="Z277" s="1"/>
      <c r="AA277" s="1"/>
      <c r="AB277" s="1"/>
      <c r="AC277" s="1"/>
      <c r="AD277" s="1"/>
    </row>
    <row r="278" ht="12.75" customHeight="1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1"/>
      <c r="W278" s="1"/>
      <c r="X278" s="1"/>
      <c r="Y278" s="1"/>
      <c r="Z278" s="1"/>
      <c r="AA278" s="1"/>
      <c r="AB278" s="1"/>
      <c r="AC278" s="1"/>
      <c r="AD278" s="1"/>
    </row>
    <row r="279" ht="12.75" customHeight="1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1"/>
      <c r="W279" s="1"/>
      <c r="X279" s="1"/>
      <c r="Y279" s="1"/>
      <c r="Z279" s="1"/>
      <c r="AA279" s="1"/>
      <c r="AB279" s="1"/>
      <c r="AC279" s="1"/>
      <c r="AD279" s="1"/>
    </row>
    <row r="280" ht="12.75" customHeight="1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1"/>
      <c r="W280" s="1"/>
      <c r="X280" s="1"/>
      <c r="Y280" s="1"/>
      <c r="Z280" s="1"/>
      <c r="AA280" s="1"/>
      <c r="AB280" s="1"/>
      <c r="AC280" s="1"/>
      <c r="AD280" s="1"/>
    </row>
    <row r="281" ht="12.75" customHeight="1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1"/>
      <c r="W281" s="1"/>
      <c r="X281" s="1"/>
      <c r="Y281" s="1"/>
      <c r="Z281" s="1"/>
      <c r="AA281" s="1"/>
      <c r="AB281" s="1"/>
      <c r="AC281" s="1"/>
      <c r="AD281" s="1"/>
    </row>
    <row r="282" ht="12.75" customHeight="1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1"/>
      <c r="W282" s="1"/>
      <c r="X282" s="1"/>
      <c r="Y282" s="1"/>
      <c r="Z282" s="1"/>
      <c r="AA282" s="1"/>
      <c r="AB282" s="1"/>
      <c r="AC282" s="1"/>
      <c r="AD282" s="1"/>
    </row>
    <row r="283" ht="12.75" customHeight="1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1"/>
      <c r="W283" s="1"/>
      <c r="X283" s="1"/>
      <c r="Y283" s="1"/>
      <c r="Z283" s="1"/>
      <c r="AA283" s="1"/>
      <c r="AB283" s="1"/>
      <c r="AC283" s="1"/>
      <c r="AD283" s="1"/>
    </row>
    <row r="284" ht="12.75" customHeight="1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1"/>
      <c r="W284" s="1"/>
      <c r="X284" s="1"/>
      <c r="Y284" s="1"/>
      <c r="Z284" s="1"/>
      <c r="AA284" s="1"/>
      <c r="AB284" s="1"/>
      <c r="AC284" s="1"/>
      <c r="AD284" s="1"/>
    </row>
    <row r="285" ht="12.75" customHeight="1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1"/>
      <c r="W285" s="1"/>
      <c r="X285" s="1"/>
      <c r="Y285" s="1"/>
      <c r="Z285" s="1"/>
      <c r="AA285" s="1"/>
      <c r="AB285" s="1"/>
      <c r="AC285" s="1"/>
      <c r="AD285" s="1"/>
    </row>
    <row r="286" ht="12.75" customHeight="1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1"/>
      <c r="W286" s="1"/>
      <c r="X286" s="1"/>
      <c r="Y286" s="1"/>
      <c r="Z286" s="1"/>
      <c r="AA286" s="1"/>
      <c r="AB286" s="1"/>
      <c r="AC286" s="1"/>
      <c r="AD286" s="1"/>
    </row>
    <row r="287" ht="12.75" customHeight="1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1"/>
      <c r="W287" s="1"/>
      <c r="X287" s="1"/>
      <c r="Y287" s="1"/>
      <c r="Z287" s="1"/>
      <c r="AA287" s="1"/>
      <c r="AB287" s="1"/>
      <c r="AC287" s="1"/>
      <c r="AD287" s="1"/>
    </row>
    <row r="288" ht="12.75" customHeight="1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1"/>
      <c r="W288" s="1"/>
      <c r="X288" s="1"/>
      <c r="Y288" s="1"/>
      <c r="Z288" s="1"/>
      <c r="AA288" s="1"/>
      <c r="AB288" s="1"/>
      <c r="AC288" s="1"/>
      <c r="AD288" s="1"/>
    </row>
    <row r="289" ht="12.75" customHeight="1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1"/>
      <c r="W289" s="1"/>
      <c r="X289" s="1"/>
      <c r="Y289" s="1"/>
      <c r="Z289" s="1"/>
      <c r="AA289" s="1"/>
      <c r="AB289" s="1"/>
      <c r="AC289" s="1"/>
      <c r="AD289" s="1"/>
    </row>
    <row r="290" ht="12.75" customHeight="1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1"/>
      <c r="W290" s="1"/>
      <c r="X290" s="1"/>
      <c r="Y290" s="1"/>
      <c r="Z290" s="1"/>
      <c r="AA290" s="1"/>
      <c r="AB290" s="1"/>
      <c r="AC290" s="1"/>
      <c r="AD290" s="1"/>
    </row>
    <row r="291" ht="12.75" customHeight="1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1"/>
      <c r="W291" s="1"/>
      <c r="X291" s="1"/>
      <c r="Y291" s="1"/>
      <c r="Z291" s="1"/>
      <c r="AA291" s="1"/>
      <c r="AB291" s="1"/>
      <c r="AC291" s="1"/>
      <c r="AD291" s="1"/>
    </row>
    <row r="292" ht="12.75" customHeight="1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1"/>
      <c r="W292" s="1"/>
      <c r="X292" s="1"/>
      <c r="Y292" s="1"/>
      <c r="Z292" s="1"/>
      <c r="AA292" s="1"/>
      <c r="AB292" s="1"/>
      <c r="AC292" s="1"/>
      <c r="AD292" s="1"/>
    </row>
    <row r="293" ht="12.75" customHeight="1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1"/>
      <c r="W293" s="1"/>
      <c r="X293" s="1"/>
      <c r="Y293" s="1"/>
      <c r="Z293" s="1"/>
      <c r="AA293" s="1"/>
      <c r="AB293" s="1"/>
      <c r="AC293" s="1"/>
      <c r="AD293" s="1"/>
    </row>
    <row r="294" ht="12.75" customHeight="1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1"/>
      <c r="W294" s="1"/>
      <c r="X294" s="1"/>
      <c r="Y294" s="1"/>
      <c r="Z294" s="1"/>
      <c r="AA294" s="1"/>
      <c r="AB294" s="1"/>
      <c r="AC294" s="1"/>
      <c r="AD294" s="1"/>
    </row>
    <row r="295" ht="12.75" customHeight="1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1"/>
      <c r="W295" s="1"/>
      <c r="X295" s="1"/>
      <c r="Y295" s="1"/>
      <c r="Z295" s="1"/>
      <c r="AA295" s="1"/>
      <c r="AB295" s="1"/>
      <c r="AC295" s="1"/>
      <c r="AD295" s="1"/>
    </row>
    <row r="296" ht="12.75" customHeight="1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1"/>
      <c r="W296" s="1"/>
      <c r="X296" s="1"/>
      <c r="Y296" s="1"/>
      <c r="Z296" s="1"/>
      <c r="AA296" s="1"/>
      <c r="AB296" s="1"/>
      <c r="AC296" s="1"/>
      <c r="AD296" s="1"/>
    </row>
    <row r="297" ht="12.75" customHeight="1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1"/>
      <c r="W297" s="1"/>
      <c r="X297" s="1"/>
      <c r="Y297" s="1"/>
      <c r="Z297" s="1"/>
      <c r="AA297" s="1"/>
      <c r="AB297" s="1"/>
      <c r="AC297" s="1"/>
      <c r="AD297" s="1"/>
    </row>
    <row r="298" ht="12.75" customHeight="1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1"/>
      <c r="W298" s="1"/>
      <c r="X298" s="1"/>
      <c r="Y298" s="1"/>
      <c r="Z298" s="1"/>
      <c r="AA298" s="1"/>
      <c r="AB298" s="1"/>
      <c r="AC298" s="1"/>
      <c r="AD298" s="1"/>
    </row>
    <row r="299" ht="12.75" customHeight="1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1"/>
      <c r="W299" s="1"/>
      <c r="X299" s="1"/>
      <c r="Y299" s="1"/>
      <c r="Z299" s="1"/>
      <c r="AA299" s="1"/>
      <c r="AB299" s="1"/>
      <c r="AC299" s="1"/>
      <c r="AD299" s="1"/>
    </row>
    <row r="300" ht="12.75" customHeight="1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1"/>
      <c r="W300" s="1"/>
      <c r="X300" s="1"/>
      <c r="Y300" s="1"/>
      <c r="Z300" s="1"/>
      <c r="AA300" s="1"/>
      <c r="AB300" s="1"/>
      <c r="AC300" s="1"/>
      <c r="AD300" s="1"/>
    </row>
    <row r="301" ht="12.75" customHeight="1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1"/>
      <c r="W301" s="1"/>
      <c r="X301" s="1"/>
      <c r="Y301" s="1"/>
      <c r="Z301" s="1"/>
      <c r="AA301" s="1"/>
      <c r="AB301" s="1"/>
      <c r="AC301" s="1"/>
      <c r="AD301" s="1"/>
    </row>
    <row r="302" ht="12.75" customHeight="1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1"/>
      <c r="W302" s="1"/>
      <c r="X302" s="1"/>
      <c r="Y302" s="1"/>
      <c r="Z302" s="1"/>
      <c r="AA302" s="1"/>
      <c r="AB302" s="1"/>
      <c r="AC302" s="1"/>
      <c r="AD302" s="1"/>
    </row>
    <row r="303" ht="12.75" customHeight="1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1"/>
      <c r="W303" s="1"/>
      <c r="X303" s="1"/>
      <c r="Y303" s="1"/>
      <c r="Z303" s="1"/>
      <c r="AA303" s="1"/>
      <c r="AB303" s="1"/>
      <c r="AC303" s="1"/>
      <c r="AD303" s="1"/>
    </row>
    <row r="304" ht="12.75" customHeight="1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1"/>
      <c r="W304" s="1"/>
      <c r="X304" s="1"/>
      <c r="Y304" s="1"/>
      <c r="Z304" s="1"/>
      <c r="AA304" s="1"/>
      <c r="AB304" s="1"/>
      <c r="AC304" s="1"/>
      <c r="AD304" s="1"/>
    </row>
    <row r="305" ht="12.75" customHeight="1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1"/>
      <c r="W305" s="1"/>
      <c r="X305" s="1"/>
      <c r="Y305" s="1"/>
      <c r="Z305" s="1"/>
      <c r="AA305" s="1"/>
      <c r="AB305" s="1"/>
      <c r="AC305" s="1"/>
      <c r="AD305" s="1"/>
    </row>
    <row r="306" ht="12.75" customHeight="1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1"/>
      <c r="W306" s="1"/>
      <c r="X306" s="1"/>
      <c r="Y306" s="1"/>
      <c r="Z306" s="1"/>
      <c r="AA306" s="1"/>
      <c r="AB306" s="1"/>
      <c r="AC306" s="1"/>
      <c r="AD306" s="1"/>
    </row>
    <row r="307" ht="12.75" customHeight="1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1"/>
      <c r="W307" s="1"/>
      <c r="X307" s="1"/>
      <c r="Y307" s="1"/>
      <c r="Z307" s="1"/>
      <c r="AA307" s="1"/>
      <c r="AB307" s="1"/>
      <c r="AC307" s="1"/>
      <c r="AD307" s="1"/>
    </row>
    <row r="308" ht="12.75" customHeight="1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1"/>
      <c r="W308" s="1"/>
      <c r="X308" s="1"/>
      <c r="Y308" s="1"/>
      <c r="Z308" s="1"/>
      <c r="AA308" s="1"/>
      <c r="AB308" s="1"/>
      <c r="AC308" s="1"/>
      <c r="AD308" s="1"/>
    </row>
    <row r="309" ht="12.75" customHeight="1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1"/>
      <c r="W309" s="1"/>
      <c r="X309" s="1"/>
      <c r="Y309" s="1"/>
      <c r="Z309" s="1"/>
      <c r="AA309" s="1"/>
      <c r="AB309" s="1"/>
      <c r="AC309" s="1"/>
      <c r="AD309" s="1"/>
    </row>
    <row r="310" ht="12.75" customHeight="1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1"/>
      <c r="W310" s="1"/>
      <c r="X310" s="1"/>
      <c r="Y310" s="1"/>
      <c r="Z310" s="1"/>
      <c r="AA310" s="1"/>
      <c r="AB310" s="1"/>
      <c r="AC310" s="1"/>
      <c r="AD310" s="1"/>
    </row>
    <row r="311" ht="12.75" customHeight="1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1"/>
      <c r="W311" s="1"/>
      <c r="X311" s="1"/>
      <c r="Y311" s="1"/>
      <c r="Z311" s="1"/>
      <c r="AA311" s="1"/>
      <c r="AB311" s="1"/>
      <c r="AC311" s="1"/>
      <c r="AD311" s="1"/>
    </row>
    <row r="312" ht="12.75" customHeight="1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1"/>
      <c r="W312" s="1"/>
      <c r="X312" s="1"/>
      <c r="Y312" s="1"/>
      <c r="Z312" s="1"/>
      <c r="AA312" s="1"/>
      <c r="AB312" s="1"/>
      <c r="AC312" s="1"/>
      <c r="AD312" s="1"/>
    </row>
    <row r="313" ht="12.75" customHeight="1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1"/>
      <c r="W313" s="1"/>
      <c r="X313" s="1"/>
      <c r="Y313" s="1"/>
      <c r="Z313" s="1"/>
      <c r="AA313" s="1"/>
      <c r="AB313" s="1"/>
      <c r="AC313" s="1"/>
      <c r="AD313" s="1"/>
    </row>
    <row r="314" ht="12.75" customHeight="1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1"/>
      <c r="W314" s="1"/>
      <c r="X314" s="1"/>
      <c r="Y314" s="1"/>
      <c r="Z314" s="1"/>
      <c r="AA314" s="1"/>
      <c r="AB314" s="1"/>
      <c r="AC314" s="1"/>
      <c r="AD314" s="1"/>
    </row>
    <row r="315" ht="12.75" customHeight="1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1"/>
      <c r="W315" s="1"/>
      <c r="X315" s="1"/>
      <c r="Y315" s="1"/>
      <c r="Z315" s="1"/>
      <c r="AA315" s="1"/>
      <c r="AB315" s="1"/>
      <c r="AC315" s="1"/>
      <c r="AD315" s="1"/>
    </row>
    <row r="316" ht="12.75" customHeight="1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1"/>
      <c r="W316" s="1"/>
      <c r="X316" s="1"/>
      <c r="Y316" s="1"/>
      <c r="Z316" s="1"/>
      <c r="AA316" s="1"/>
      <c r="AB316" s="1"/>
      <c r="AC316" s="1"/>
      <c r="AD316" s="1"/>
    </row>
    <row r="317" ht="12.75" customHeight="1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1"/>
      <c r="W317" s="1"/>
      <c r="X317" s="1"/>
      <c r="Y317" s="1"/>
      <c r="Z317" s="1"/>
      <c r="AA317" s="1"/>
      <c r="AB317" s="1"/>
      <c r="AC317" s="1"/>
      <c r="AD317" s="1"/>
    </row>
    <row r="318" ht="12.75" customHeight="1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1"/>
      <c r="W318" s="1"/>
      <c r="X318" s="1"/>
      <c r="Y318" s="1"/>
      <c r="Z318" s="1"/>
      <c r="AA318" s="1"/>
      <c r="AB318" s="1"/>
      <c r="AC318" s="1"/>
      <c r="AD318" s="1"/>
    </row>
    <row r="319" ht="12.75" customHeight="1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1"/>
      <c r="W319" s="1"/>
      <c r="X319" s="1"/>
      <c r="Y319" s="1"/>
      <c r="Z319" s="1"/>
      <c r="AA319" s="1"/>
      <c r="AB319" s="1"/>
      <c r="AC319" s="1"/>
      <c r="AD319" s="1"/>
    </row>
    <row r="320" ht="12.75" customHeight="1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1"/>
      <c r="W320" s="1"/>
      <c r="X320" s="1"/>
      <c r="Y320" s="1"/>
      <c r="Z320" s="1"/>
      <c r="AA320" s="1"/>
      <c r="AB320" s="1"/>
      <c r="AC320" s="1"/>
      <c r="AD320" s="1"/>
    </row>
    <row r="321" ht="12.75" customHeight="1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1"/>
      <c r="W321" s="1"/>
      <c r="X321" s="1"/>
      <c r="Y321" s="1"/>
      <c r="Z321" s="1"/>
      <c r="AA321" s="1"/>
      <c r="AB321" s="1"/>
      <c r="AC321" s="1"/>
      <c r="AD321" s="1"/>
    </row>
    <row r="322" ht="12.75" customHeight="1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1"/>
      <c r="W322" s="1"/>
      <c r="X322" s="1"/>
      <c r="Y322" s="1"/>
      <c r="Z322" s="1"/>
      <c r="AA322" s="1"/>
      <c r="AB322" s="1"/>
      <c r="AC322" s="1"/>
      <c r="AD322" s="1"/>
    </row>
    <row r="323" ht="12.75" customHeight="1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1"/>
      <c r="W323" s="1"/>
      <c r="X323" s="1"/>
      <c r="Y323" s="1"/>
      <c r="Z323" s="1"/>
      <c r="AA323" s="1"/>
      <c r="AB323" s="1"/>
      <c r="AC323" s="1"/>
      <c r="AD323" s="1"/>
    </row>
    <row r="324" ht="12.75" customHeight="1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1"/>
      <c r="W324" s="1"/>
      <c r="X324" s="1"/>
      <c r="Y324" s="1"/>
      <c r="Z324" s="1"/>
      <c r="AA324" s="1"/>
      <c r="AB324" s="1"/>
      <c r="AC324" s="1"/>
      <c r="AD324" s="1"/>
    </row>
    <row r="325" ht="12.75" customHeight="1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1"/>
      <c r="W325" s="1"/>
      <c r="X325" s="1"/>
      <c r="Y325" s="1"/>
      <c r="Z325" s="1"/>
      <c r="AA325" s="1"/>
      <c r="AB325" s="1"/>
      <c r="AC325" s="1"/>
      <c r="AD325" s="1"/>
    </row>
    <row r="326" ht="12.75" customHeight="1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1"/>
      <c r="W326" s="1"/>
      <c r="X326" s="1"/>
      <c r="Y326" s="1"/>
      <c r="Z326" s="1"/>
      <c r="AA326" s="1"/>
      <c r="AB326" s="1"/>
      <c r="AC326" s="1"/>
      <c r="AD326" s="1"/>
    </row>
    <row r="327" ht="12.75" customHeight="1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1"/>
      <c r="W327" s="1"/>
      <c r="X327" s="1"/>
      <c r="Y327" s="1"/>
      <c r="Z327" s="1"/>
      <c r="AA327" s="1"/>
      <c r="AB327" s="1"/>
      <c r="AC327" s="1"/>
      <c r="AD327" s="1"/>
    </row>
    <row r="328" ht="12.75" customHeight="1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1"/>
      <c r="W328" s="1"/>
      <c r="X328" s="1"/>
      <c r="Y328" s="1"/>
      <c r="Z328" s="1"/>
      <c r="AA328" s="1"/>
      <c r="AB328" s="1"/>
      <c r="AC328" s="1"/>
      <c r="AD328" s="1"/>
    </row>
    <row r="329" ht="12.75" customHeight="1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1"/>
      <c r="W329" s="1"/>
      <c r="X329" s="1"/>
      <c r="Y329" s="1"/>
      <c r="Z329" s="1"/>
      <c r="AA329" s="1"/>
      <c r="AB329" s="1"/>
      <c r="AC329" s="1"/>
      <c r="AD329" s="1"/>
    </row>
    <row r="330" ht="12.75" customHeight="1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1"/>
      <c r="W330" s="1"/>
      <c r="X330" s="1"/>
      <c r="Y330" s="1"/>
      <c r="Z330" s="1"/>
      <c r="AA330" s="1"/>
      <c r="AB330" s="1"/>
      <c r="AC330" s="1"/>
      <c r="AD330" s="1"/>
    </row>
    <row r="331" ht="12.75" customHeight="1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1"/>
      <c r="W331" s="1"/>
      <c r="X331" s="1"/>
      <c r="Y331" s="1"/>
      <c r="Z331" s="1"/>
      <c r="AA331" s="1"/>
      <c r="AB331" s="1"/>
      <c r="AC331" s="1"/>
      <c r="AD331" s="1"/>
    </row>
    <row r="332" ht="12.75" customHeight="1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1"/>
      <c r="W332" s="1"/>
      <c r="X332" s="1"/>
      <c r="Y332" s="1"/>
      <c r="Z332" s="1"/>
      <c r="AA332" s="1"/>
      <c r="AB332" s="1"/>
      <c r="AC332" s="1"/>
      <c r="AD332" s="1"/>
    </row>
    <row r="333" ht="12.75" customHeight="1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1"/>
      <c r="W333" s="1"/>
      <c r="X333" s="1"/>
      <c r="Y333" s="1"/>
      <c r="Z333" s="1"/>
      <c r="AA333" s="1"/>
      <c r="AB333" s="1"/>
      <c r="AC333" s="1"/>
      <c r="AD333" s="1"/>
    </row>
    <row r="334" ht="12.75" customHeight="1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1"/>
      <c r="W334" s="1"/>
      <c r="X334" s="1"/>
      <c r="Y334" s="1"/>
      <c r="Z334" s="1"/>
      <c r="AA334" s="1"/>
      <c r="AB334" s="1"/>
      <c r="AC334" s="1"/>
      <c r="AD334" s="1"/>
    </row>
    <row r="335" ht="12.75" customHeight="1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1"/>
      <c r="W335" s="1"/>
      <c r="X335" s="1"/>
      <c r="Y335" s="1"/>
      <c r="Z335" s="1"/>
      <c r="AA335" s="1"/>
      <c r="AB335" s="1"/>
      <c r="AC335" s="1"/>
      <c r="AD335" s="1"/>
    </row>
    <row r="336" ht="12.75" customHeight="1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1"/>
      <c r="W336" s="1"/>
      <c r="X336" s="1"/>
      <c r="Y336" s="1"/>
      <c r="Z336" s="1"/>
      <c r="AA336" s="1"/>
      <c r="AB336" s="1"/>
      <c r="AC336" s="1"/>
      <c r="AD336" s="1"/>
    </row>
    <row r="337" ht="12.75" customHeight="1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1"/>
      <c r="W337" s="1"/>
      <c r="X337" s="1"/>
      <c r="Y337" s="1"/>
      <c r="Z337" s="1"/>
      <c r="AA337" s="1"/>
      <c r="AB337" s="1"/>
      <c r="AC337" s="1"/>
      <c r="AD337" s="1"/>
    </row>
    <row r="338" ht="12.75" customHeight="1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1"/>
      <c r="W338" s="1"/>
      <c r="X338" s="1"/>
      <c r="Y338" s="1"/>
      <c r="Z338" s="1"/>
      <c r="AA338" s="1"/>
      <c r="AB338" s="1"/>
      <c r="AC338" s="1"/>
      <c r="AD338" s="1"/>
    </row>
    <row r="339" ht="12.75" customHeight="1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1"/>
      <c r="W339" s="1"/>
      <c r="X339" s="1"/>
      <c r="Y339" s="1"/>
      <c r="Z339" s="1"/>
      <c r="AA339" s="1"/>
      <c r="AB339" s="1"/>
      <c r="AC339" s="1"/>
      <c r="AD339" s="1"/>
    </row>
    <row r="340" ht="12.75" customHeight="1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1"/>
      <c r="W340" s="1"/>
      <c r="X340" s="1"/>
      <c r="Y340" s="1"/>
      <c r="Z340" s="1"/>
      <c r="AA340" s="1"/>
      <c r="AB340" s="1"/>
      <c r="AC340" s="1"/>
      <c r="AD340" s="1"/>
    </row>
    <row r="341" ht="12.75" customHeight="1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1"/>
      <c r="W341" s="1"/>
      <c r="X341" s="1"/>
      <c r="Y341" s="1"/>
      <c r="Z341" s="1"/>
      <c r="AA341" s="1"/>
      <c r="AB341" s="1"/>
      <c r="AC341" s="1"/>
      <c r="AD341" s="1"/>
    </row>
    <row r="342" ht="12.75" customHeight="1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1"/>
      <c r="W342" s="1"/>
      <c r="X342" s="1"/>
      <c r="Y342" s="1"/>
      <c r="Z342" s="1"/>
      <c r="AA342" s="1"/>
      <c r="AB342" s="1"/>
      <c r="AC342" s="1"/>
      <c r="AD342" s="1"/>
    </row>
    <row r="343" ht="12.75" customHeight="1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1"/>
      <c r="W343" s="1"/>
      <c r="X343" s="1"/>
      <c r="Y343" s="1"/>
      <c r="Z343" s="1"/>
      <c r="AA343" s="1"/>
      <c r="AB343" s="1"/>
      <c r="AC343" s="1"/>
      <c r="AD343" s="1"/>
    </row>
    <row r="344" ht="12.75" customHeight="1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1"/>
      <c r="W344" s="1"/>
      <c r="X344" s="1"/>
      <c r="Y344" s="1"/>
      <c r="Z344" s="1"/>
      <c r="AA344" s="1"/>
      <c r="AB344" s="1"/>
      <c r="AC344" s="1"/>
      <c r="AD344" s="1"/>
    </row>
    <row r="345" ht="12.75" customHeight="1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1"/>
      <c r="W345" s="1"/>
      <c r="X345" s="1"/>
      <c r="Y345" s="1"/>
      <c r="Z345" s="1"/>
      <c r="AA345" s="1"/>
      <c r="AB345" s="1"/>
      <c r="AC345" s="1"/>
      <c r="AD345" s="1"/>
    </row>
    <row r="346" ht="12.75" customHeight="1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1"/>
      <c r="W346" s="1"/>
      <c r="X346" s="1"/>
      <c r="Y346" s="1"/>
      <c r="Z346" s="1"/>
      <c r="AA346" s="1"/>
      <c r="AB346" s="1"/>
      <c r="AC346" s="1"/>
      <c r="AD346" s="1"/>
    </row>
    <row r="347" ht="12.75" customHeight="1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1"/>
      <c r="W347" s="1"/>
      <c r="X347" s="1"/>
      <c r="Y347" s="1"/>
      <c r="Z347" s="1"/>
      <c r="AA347" s="1"/>
      <c r="AB347" s="1"/>
      <c r="AC347" s="1"/>
      <c r="AD347" s="1"/>
    </row>
    <row r="348" ht="12.75" customHeight="1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1"/>
      <c r="W348" s="1"/>
      <c r="X348" s="1"/>
      <c r="Y348" s="1"/>
      <c r="Z348" s="1"/>
      <c r="AA348" s="1"/>
      <c r="AB348" s="1"/>
      <c r="AC348" s="1"/>
      <c r="AD348" s="1"/>
    </row>
    <row r="349" ht="12.75" customHeight="1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1"/>
      <c r="W349" s="1"/>
      <c r="X349" s="1"/>
      <c r="Y349" s="1"/>
      <c r="Z349" s="1"/>
      <c r="AA349" s="1"/>
      <c r="AB349" s="1"/>
      <c r="AC349" s="1"/>
      <c r="AD349" s="1"/>
    </row>
    <row r="350" ht="12.75" customHeight="1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1"/>
      <c r="W350" s="1"/>
      <c r="X350" s="1"/>
      <c r="Y350" s="1"/>
      <c r="Z350" s="1"/>
      <c r="AA350" s="1"/>
      <c r="AB350" s="1"/>
      <c r="AC350" s="1"/>
      <c r="AD350" s="1"/>
    </row>
    <row r="351" ht="12.75" customHeight="1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1"/>
      <c r="W351" s="1"/>
      <c r="X351" s="1"/>
      <c r="Y351" s="1"/>
      <c r="Z351" s="1"/>
      <c r="AA351" s="1"/>
      <c r="AB351" s="1"/>
      <c r="AC351" s="1"/>
      <c r="AD351" s="1"/>
    </row>
    <row r="352" ht="12.75" customHeight="1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1"/>
      <c r="W352" s="1"/>
      <c r="X352" s="1"/>
      <c r="Y352" s="1"/>
      <c r="Z352" s="1"/>
      <c r="AA352" s="1"/>
      <c r="AB352" s="1"/>
      <c r="AC352" s="1"/>
      <c r="AD352" s="1"/>
    </row>
    <row r="353" ht="12.75" customHeight="1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1"/>
      <c r="W353" s="1"/>
      <c r="X353" s="1"/>
      <c r="Y353" s="1"/>
      <c r="Z353" s="1"/>
      <c r="AA353" s="1"/>
      <c r="AB353" s="1"/>
      <c r="AC353" s="1"/>
      <c r="AD353" s="1"/>
    </row>
    <row r="354" ht="12.75" customHeight="1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1"/>
      <c r="W354" s="1"/>
      <c r="X354" s="1"/>
      <c r="Y354" s="1"/>
      <c r="Z354" s="1"/>
      <c r="AA354" s="1"/>
      <c r="AB354" s="1"/>
      <c r="AC354" s="1"/>
      <c r="AD354" s="1"/>
    </row>
    <row r="355" ht="12.75" customHeight="1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1"/>
      <c r="W355" s="1"/>
      <c r="X355" s="1"/>
      <c r="Y355" s="1"/>
      <c r="Z355" s="1"/>
      <c r="AA355" s="1"/>
      <c r="AB355" s="1"/>
      <c r="AC355" s="1"/>
      <c r="AD355" s="1"/>
    </row>
    <row r="356" ht="12.75" customHeight="1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1"/>
      <c r="W356" s="1"/>
      <c r="X356" s="1"/>
      <c r="Y356" s="1"/>
      <c r="Z356" s="1"/>
      <c r="AA356" s="1"/>
      <c r="AB356" s="1"/>
      <c r="AC356" s="1"/>
      <c r="AD356" s="1"/>
    </row>
    <row r="357" ht="12.75" customHeight="1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1"/>
      <c r="W357" s="1"/>
      <c r="X357" s="1"/>
      <c r="Y357" s="1"/>
      <c r="Z357" s="1"/>
      <c r="AA357" s="1"/>
      <c r="AB357" s="1"/>
      <c r="AC357" s="1"/>
      <c r="AD357" s="1"/>
    </row>
    <row r="358" ht="12.75" customHeight="1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1"/>
      <c r="W358" s="1"/>
      <c r="X358" s="1"/>
      <c r="Y358" s="1"/>
      <c r="Z358" s="1"/>
      <c r="AA358" s="1"/>
      <c r="AB358" s="1"/>
      <c r="AC358" s="1"/>
      <c r="AD358" s="1"/>
    </row>
    <row r="359" ht="12.75" customHeight="1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1"/>
      <c r="W359" s="1"/>
      <c r="X359" s="1"/>
      <c r="Y359" s="1"/>
      <c r="Z359" s="1"/>
      <c r="AA359" s="1"/>
      <c r="AB359" s="1"/>
      <c r="AC359" s="1"/>
      <c r="AD359" s="1"/>
    </row>
    <row r="360" ht="12.75" customHeight="1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1"/>
      <c r="W360" s="1"/>
      <c r="X360" s="1"/>
      <c r="Y360" s="1"/>
      <c r="Z360" s="1"/>
      <c r="AA360" s="1"/>
      <c r="AB360" s="1"/>
      <c r="AC360" s="1"/>
      <c r="AD360" s="1"/>
    </row>
    <row r="361" ht="12.75" customHeight="1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1"/>
      <c r="W361" s="1"/>
      <c r="X361" s="1"/>
      <c r="Y361" s="1"/>
      <c r="Z361" s="1"/>
      <c r="AA361" s="1"/>
      <c r="AB361" s="1"/>
      <c r="AC361" s="1"/>
      <c r="AD361" s="1"/>
    </row>
    <row r="362" ht="12.75" customHeight="1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1"/>
      <c r="W362" s="1"/>
      <c r="X362" s="1"/>
      <c r="Y362" s="1"/>
      <c r="Z362" s="1"/>
      <c r="AA362" s="1"/>
      <c r="AB362" s="1"/>
      <c r="AC362" s="1"/>
      <c r="AD362" s="1"/>
    </row>
    <row r="363" ht="12.75" customHeight="1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1"/>
      <c r="W363" s="1"/>
      <c r="X363" s="1"/>
      <c r="Y363" s="1"/>
      <c r="Z363" s="1"/>
      <c r="AA363" s="1"/>
      <c r="AB363" s="1"/>
      <c r="AC363" s="1"/>
      <c r="AD363" s="1"/>
    </row>
    <row r="364" ht="12.75" customHeight="1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1"/>
      <c r="W364" s="1"/>
      <c r="X364" s="1"/>
      <c r="Y364" s="1"/>
      <c r="Z364" s="1"/>
      <c r="AA364" s="1"/>
      <c r="AB364" s="1"/>
      <c r="AC364" s="1"/>
      <c r="AD364" s="1"/>
    </row>
    <row r="365" ht="12.75" customHeight="1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1"/>
      <c r="W365" s="1"/>
      <c r="X365" s="1"/>
      <c r="Y365" s="1"/>
      <c r="Z365" s="1"/>
      <c r="AA365" s="1"/>
      <c r="AB365" s="1"/>
      <c r="AC365" s="1"/>
      <c r="AD365" s="1"/>
    </row>
    <row r="366" ht="12.75" customHeight="1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1"/>
      <c r="W366" s="1"/>
      <c r="X366" s="1"/>
      <c r="Y366" s="1"/>
      <c r="Z366" s="1"/>
      <c r="AA366" s="1"/>
      <c r="AB366" s="1"/>
      <c r="AC366" s="1"/>
      <c r="AD366" s="1"/>
    </row>
    <row r="367" ht="12.75" customHeight="1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1"/>
      <c r="W367" s="1"/>
      <c r="X367" s="1"/>
      <c r="Y367" s="1"/>
      <c r="Z367" s="1"/>
      <c r="AA367" s="1"/>
      <c r="AB367" s="1"/>
      <c r="AC367" s="1"/>
      <c r="AD367" s="1"/>
    </row>
    <row r="368" ht="12.75" customHeight="1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1"/>
      <c r="W368" s="1"/>
      <c r="X368" s="1"/>
      <c r="Y368" s="1"/>
      <c r="Z368" s="1"/>
      <c r="AA368" s="1"/>
      <c r="AB368" s="1"/>
      <c r="AC368" s="1"/>
      <c r="AD368" s="1"/>
    </row>
    <row r="369" ht="12.75" customHeight="1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1"/>
      <c r="W369" s="1"/>
      <c r="X369" s="1"/>
      <c r="Y369" s="1"/>
      <c r="Z369" s="1"/>
      <c r="AA369" s="1"/>
      <c r="AB369" s="1"/>
      <c r="AC369" s="1"/>
      <c r="AD369" s="1"/>
    </row>
    <row r="370" ht="12.75" customHeight="1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1"/>
      <c r="W370" s="1"/>
      <c r="X370" s="1"/>
      <c r="Y370" s="1"/>
      <c r="Z370" s="1"/>
      <c r="AA370" s="1"/>
      <c r="AB370" s="1"/>
      <c r="AC370" s="1"/>
      <c r="AD370" s="1"/>
    </row>
    <row r="371" ht="12.75" customHeight="1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1"/>
      <c r="W371" s="1"/>
      <c r="X371" s="1"/>
      <c r="Y371" s="1"/>
      <c r="Z371" s="1"/>
      <c r="AA371" s="1"/>
      <c r="AB371" s="1"/>
      <c r="AC371" s="1"/>
      <c r="AD371" s="1"/>
    </row>
    <row r="372" ht="12.75" customHeight="1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1"/>
      <c r="W372" s="1"/>
      <c r="X372" s="1"/>
      <c r="Y372" s="1"/>
      <c r="Z372" s="1"/>
      <c r="AA372" s="1"/>
      <c r="AB372" s="1"/>
      <c r="AC372" s="1"/>
      <c r="AD372" s="1"/>
    </row>
    <row r="373" ht="12.75" customHeight="1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1"/>
      <c r="W373" s="1"/>
      <c r="X373" s="1"/>
      <c r="Y373" s="1"/>
      <c r="Z373" s="1"/>
      <c r="AA373" s="1"/>
      <c r="AB373" s="1"/>
      <c r="AC373" s="1"/>
      <c r="AD373" s="1"/>
    </row>
    <row r="374" ht="12.75" customHeight="1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1"/>
      <c r="W374" s="1"/>
      <c r="X374" s="1"/>
      <c r="Y374" s="1"/>
      <c r="Z374" s="1"/>
      <c r="AA374" s="1"/>
      <c r="AB374" s="1"/>
      <c r="AC374" s="1"/>
      <c r="AD374" s="1"/>
    </row>
    <row r="375" ht="12.75" customHeight="1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1"/>
      <c r="W375" s="1"/>
      <c r="X375" s="1"/>
      <c r="Y375" s="1"/>
      <c r="Z375" s="1"/>
      <c r="AA375" s="1"/>
      <c r="AB375" s="1"/>
      <c r="AC375" s="1"/>
      <c r="AD375" s="1"/>
    </row>
    <row r="376" ht="12.75" customHeight="1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1"/>
      <c r="W376" s="1"/>
      <c r="X376" s="1"/>
      <c r="Y376" s="1"/>
      <c r="Z376" s="1"/>
      <c r="AA376" s="1"/>
      <c r="AB376" s="1"/>
      <c r="AC376" s="1"/>
      <c r="AD376" s="1"/>
    </row>
    <row r="377" ht="12.75" customHeight="1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1"/>
      <c r="W377" s="1"/>
      <c r="X377" s="1"/>
      <c r="Y377" s="1"/>
      <c r="Z377" s="1"/>
      <c r="AA377" s="1"/>
      <c r="AB377" s="1"/>
      <c r="AC377" s="1"/>
      <c r="AD377" s="1"/>
    </row>
    <row r="378" ht="12.75" customHeight="1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1"/>
      <c r="W378" s="1"/>
      <c r="X378" s="1"/>
      <c r="Y378" s="1"/>
      <c r="Z378" s="1"/>
      <c r="AA378" s="1"/>
      <c r="AB378" s="1"/>
      <c r="AC378" s="1"/>
      <c r="AD378" s="1"/>
    </row>
    <row r="379" ht="12.75" customHeight="1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1"/>
      <c r="W379" s="1"/>
      <c r="X379" s="1"/>
      <c r="Y379" s="1"/>
      <c r="Z379" s="1"/>
      <c r="AA379" s="1"/>
      <c r="AB379" s="1"/>
      <c r="AC379" s="1"/>
      <c r="AD379" s="1"/>
    </row>
    <row r="380" ht="12.75" customHeight="1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1"/>
      <c r="W380" s="1"/>
      <c r="X380" s="1"/>
      <c r="Y380" s="1"/>
      <c r="Z380" s="1"/>
      <c r="AA380" s="1"/>
      <c r="AB380" s="1"/>
      <c r="AC380" s="1"/>
      <c r="AD380" s="1"/>
    </row>
    <row r="381" ht="12.75" customHeight="1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1"/>
      <c r="W381" s="1"/>
      <c r="X381" s="1"/>
      <c r="Y381" s="1"/>
      <c r="Z381" s="1"/>
      <c r="AA381" s="1"/>
      <c r="AB381" s="1"/>
      <c r="AC381" s="1"/>
      <c r="AD381" s="1"/>
    </row>
    <row r="382" ht="12.75" customHeight="1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1"/>
      <c r="W382" s="1"/>
      <c r="X382" s="1"/>
      <c r="Y382" s="1"/>
      <c r="Z382" s="1"/>
      <c r="AA382" s="1"/>
      <c r="AB382" s="1"/>
      <c r="AC382" s="1"/>
      <c r="AD382" s="1"/>
    </row>
    <row r="383" ht="12.75" customHeight="1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1"/>
      <c r="W383" s="1"/>
      <c r="X383" s="1"/>
      <c r="Y383" s="1"/>
      <c r="Z383" s="1"/>
      <c r="AA383" s="1"/>
      <c r="AB383" s="1"/>
      <c r="AC383" s="1"/>
      <c r="AD383" s="1"/>
    </row>
    <row r="384" ht="12.75" customHeight="1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1"/>
      <c r="W384" s="1"/>
      <c r="X384" s="1"/>
      <c r="Y384" s="1"/>
      <c r="Z384" s="1"/>
      <c r="AA384" s="1"/>
      <c r="AB384" s="1"/>
      <c r="AC384" s="1"/>
      <c r="AD384" s="1"/>
    </row>
    <row r="385" ht="12.75" customHeight="1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1"/>
      <c r="W385" s="1"/>
      <c r="X385" s="1"/>
      <c r="Y385" s="1"/>
      <c r="Z385" s="1"/>
      <c r="AA385" s="1"/>
      <c r="AB385" s="1"/>
      <c r="AC385" s="1"/>
      <c r="AD385" s="1"/>
    </row>
    <row r="386" ht="12.75" customHeight="1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1"/>
      <c r="W386" s="1"/>
      <c r="X386" s="1"/>
      <c r="Y386" s="1"/>
      <c r="Z386" s="1"/>
      <c r="AA386" s="1"/>
      <c r="AB386" s="1"/>
      <c r="AC386" s="1"/>
      <c r="AD386" s="1"/>
    </row>
    <row r="387" ht="12.75" customHeight="1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1"/>
      <c r="W387" s="1"/>
      <c r="X387" s="1"/>
      <c r="Y387" s="1"/>
      <c r="Z387" s="1"/>
      <c r="AA387" s="1"/>
      <c r="AB387" s="1"/>
      <c r="AC387" s="1"/>
      <c r="AD387" s="1"/>
    </row>
    <row r="388" ht="12.75" customHeight="1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1"/>
      <c r="W388" s="1"/>
      <c r="X388" s="1"/>
      <c r="Y388" s="1"/>
      <c r="Z388" s="1"/>
      <c r="AA388" s="1"/>
      <c r="AB388" s="1"/>
      <c r="AC388" s="1"/>
      <c r="AD388" s="1"/>
    </row>
    <row r="389" ht="12.75" customHeight="1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1"/>
      <c r="W389" s="1"/>
      <c r="X389" s="1"/>
      <c r="Y389" s="1"/>
      <c r="Z389" s="1"/>
      <c r="AA389" s="1"/>
      <c r="AB389" s="1"/>
      <c r="AC389" s="1"/>
      <c r="AD389" s="1"/>
    </row>
    <row r="390" ht="12.75" customHeight="1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1"/>
      <c r="W390" s="1"/>
      <c r="X390" s="1"/>
      <c r="Y390" s="1"/>
      <c r="Z390" s="1"/>
      <c r="AA390" s="1"/>
      <c r="AB390" s="1"/>
      <c r="AC390" s="1"/>
      <c r="AD390" s="1"/>
    </row>
    <row r="391" ht="12.75" customHeight="1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1"/>
      <c r="W391" s="1"/>
      <c r="X391" s="1"/>
      <c r="Y391" s="1"/>
      <c r="Z391" s="1"/>
      <c r="AA391" s="1"/>
      <c r="AB391" s="1"/>
      <c r="AC391" s="1"/>
      <c r="AD391" s="1"/>
    </row>
    <row r="392" ht="12.75" customHeight="1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1"/>
      <c r="W392" s="1"/>
      <c r="X392" s="1"/>
      <c r="Y392" s="1"/>
      <c r="Z392" s="1"/>
      <c r="AA392" s="1"/>
      <c r="AB392" s="1"/>
      <c r="AC392" s="1"/>
      <c r="AD392" s="1"/>
    </row>
    <row r="393" ht="12.75" customHeight="1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1"/>
      <c r="W393" s="1"/>
      <c r="X393" s="1"/>
      <c r="Y393" s="1"/>
      <c r="Z393" s="1"/>
      <c r="AA393" s="1"/>
      <c r="AB393" s="1"/>
      <c r="AC393" s="1"/>
      <c r="AD393" s="1"/>
    </row>
    <row r="394" ht="12.75" customHeight="1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1"/>
      <c r="W394" s="1"/>
      <c r="X394" s="1"/>
      <c r="Y394" s="1"/>
      <c r="Z394" s="1"/>
      <c r="AA394" s="1"/>
      <c r="AB394" s="1"/>
      <c r="AC394" s="1"/>
      <c r="AD394" s="1"/>
    </row>
    <row r="395" ht="12.75" customHeight="1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1"/>
      <c r="W395" s="1"/>
      <c r="X395" s="1"/>
      <c r="Y395" s="1"/>
      <c r="Z395" s="1"/>
      <c r="AA395" s="1"/>
      <c r="AB395" s="1"/>
      <c r="AC395" s="1"/>
      <c r="AD395" s="1"/>
    </row>
    <row r="396" ht="12.75" customHeight="1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1"/>
      <c r="W396" s="1"/>
      <c r="X396" s="1"/>
      <c r="Y396" s="1"/>
      <c r="Z396" s="1"/>
      <c r="AA396" s="1"/>
      <c r="AB396" s="1"/>
      <c r="AC396" s="1"/>
      <c r="AD396" s="1"/>
    </row>
    <row r="397" ht="12.75" customHeight="1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1"/>
      <c r="W397" s="1"/>
      <c r="X397" s="1"/>
      <c r="Y397" s="1"/>
      <c r="Z397" s="1"/>
      <c r="AA397" s="1"/>
      <c r="AB397" s="1"/>
      <c r="AC397" s="1"/>
      <c r="AD397" s="1"/>
    </row>
    <row r="398" ht="12.75" customHeight="1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1"/>
      <c r="W398" s="1"/>
      <c r="X398" s="1"/>
      <c r="Y398" s="1"/>
      <c r="Z398" s="1"/>
      <c r="AA398" s="1"/>
      <c r="AB398" s="1"/>
      <c r="AC398" s="1"/>
      <c r="AD398" s="1"/>
    </row>
    <row r="399" ht="12.75" customHeight="1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1"/>
      <c r="W399" s="1"/>
      <c r="X399" s="1"/>
      <c r="Y399" s="1"/>
      <c r="Z399" s="1"/>
      <c r="AA399" s="1"/>
      <c r="AB399" s="1"/>
      <c r="AC399" s="1"/>
      <c r="AD399" s="1"/>
    </row>
    <row r="400" ht="12.75" customHeight="1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1"/>
      <c r="W400" s="1"/>
      <c r="X400" s="1"/>
      <c r="Y400" s="1"/>
      <c r="Z400" s="1"/>
      <c r="AA400" s="1"/>
      <c r="AB400" s="1"/>
      <c r="AC400" s="1"/>
      <c r="AD400" s="1"/>
    </row>
    <row r="401" ht="12.75" customHeight="1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1"/>
      <c r="W401" s="1"/>
      <c r="X401" s="1"/>
      <c r="Y401" s="1"/>
      <c r="Z401" s="1"/>
      <c r="AA401" s="1"/>
      <c r="AB401" s="1"/>
      <c r="AC401" s="1"/>
      <c r="AD401" s="1"/>
    </row>
    <row r="402" ht="12.75" customHeight="1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1"/>
      <c r="W402" s="1"/>
      <c r="X402" s="1"/>
      <c r="Y402" s="1"/>
      <c r="Z402" s="1"/>
      <c r="AA402" s="1"/>
      <c r="AB402" s="1"/>
      <c r="AC402" s="1"/>
      <c r="AD402" s="1"/>
    </row>
    <row r="403" ht="12.75" customHeight="1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1"/>
      <c r="W403" s="1"/>
      <c r="X403" s="1"/>
      <c r="Y403" s="1"/>
      <c r="Z403" s="1"/>
      <c r="AA403" s="1"/>
      <c r="AB403" s="1"/>
      <c r="AC403" s="1"/>
      <c r="AD403" s="1"/>
    </row>
    <row r="404" ht="12.75" customHeight="1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1"/>
      <c r="W404" s="1"/>
      <c r="X404" s="1"/>
      <c r="Y404" s="1"/>
      <c r="Z404" s="1"/>
      <c r="AA404" s="1"/>
      <c r="AB404" s="1"/>
      <c r="AC404" s="1"/>
      <c r="AD404" s="1"/>
    </row>
    <row r="405" ht="12.75" customHeight="1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1"/>
      <c r="W405" s="1"/>
      <c r="X405" s="1"/>
      <c r="Y405" s="1"/>
      <c r="Z405" s="1"/>
      <c r="AA405" s="1"/>
      <c r="AB405" s="1"/>
      <c r="AC405" s="1"/>
      <c r="AD405" s="1"/>
    </row>
    <row r="406" ht="12.75" customHeight="1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1"/>
      <c r="W406" s="1"/>
      <c r="X406" s="1"/>
      <c r="Y406" s="1"/>
      <c r="Z406" s="1"/>
      <c r="AA406" s="1"/>
      <c r="AB406" s="1"/>
      <c r="AC406" s="1"/>
      <c r="AD406" s="1"/>
    </row>
    <row r="407" ht="12.75" customHeight="1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1"/>
      <c r="W407" s="1"/>
      <c r="X407" s="1"/>
      <c r="Y407" s="1"/>
      <c r="Z407" s="1"/>
      <c r="AA407" s="1"/>
      <c r="AB407" s="1"/>
      <c r="AC407" s="1"/>
      <c r="AD407" s="1"/>
    </row>
    <row r="408" ht="12.75" customHeight="1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1"/>
      <c r="W408" s="1"/>
      <c r="X408" s="1"/>
      <c r="Y408" s="1"/>
      <c r="Z408" s="1"/>
      <c r="AA408" s="1"/>
      <c r="AB408" s="1"/>
      <c r="AC408" s="1"/>
      <c r="AD408" s="1"/>
    </row>
    <row r="409" ht="12.75" customHeight="1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1"/>
      <c r="W409" s="1"/>
      <c r="X409" s="1"/>
      <c r="Y409" s="1"/>
      <c r="Z409" s="1"/>
      <c r="AA409" s="1"/>
      <c r="AB409" s="1"/>
      <c r="AC409" s="1"/>
      <c r="AD409" s="1"/>
    </row>
    <row r="410" ht="12.75" customHeight="1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1"/>
      <c r="W410" s="1"/>
      <c r="X410" s="1"/>
      <c r="Y410" s="1"/>
      <c r="Z410" s="1"/>
      <c r="AA410" s="1"/>
      <c r="AB410" s="1"/>
      <c r="AC410" s="1"/>
      <c r="AD410" s="1"/>
    </row>
    <row r="411" ht="12.75" customHeight="1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1"/>
      <c r="W411" s="1"/>
      <c r="X411" s="1"/>
      <c r="Y411" s="1"/>
      <c r="Z411" s="1"/>
      <c r="AA411" s="1"/>
      <c r="AB411" s="1"/>
      <c r="AC411" s="1"/>
      <c r="AD411" s="1"/>
    </row>
    <row r="412" ht="12.75" customHeight="1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1"/>
      <c r="W412" s="1"/>
      <c r="X412" s="1"/>
      <c r="Y412" s="1"/>
      <c r="Z412" s="1"/>
      <c r="AA412" s="1"/>
      <c r="AB412" s="1"/>
      <c r="AC412" s="1"/>
      <c r="AD412" s="1"/>
    </row>
    <row r="413" ht="12.75" customHeight="1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1"/>
      <c r="W413" s="1"/>
      <c r="X413" s="1"/>
      <c r="Y413" s="1"/>
      <c r="Z413" s="1"/>
      <c r="AA413" s="1"/>
      <c r="AB413" s="1"/>
      <c r="AC413" s="1"/>
      <c r="AD413" s="1"/>
    </row>
    <row r="414" ht="12.75" customHeight="1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1"/>
      <c r="W414" s="1"/>
      <c r="X414" s="1"/>
      <c r="Y414" s="1"/>
      <c r="Z414" s="1"/>
      <c r="AA414" s="1"/>
      <c r="AB414" s="1"/>
      <c r="AC414" s="1"/>
      <c r="AD414" s="1"/>
    </row>
    <row r="415" ht="12.75" customHeight="1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1"/>
      <c r="W415" s="1"/>
      <c r="X415" s="1"/>
      <c r="Y415" s="1"/>
      <c r="Z415" s="1"/>
      <c r="AA415" s="1"/>
      <c r="AB415" s="1"/>
      <c r="AC415" s="1"/>
      <c r="AD415" s="1"/>
    </row>
    <row r="416" ht="12.75" customHeight="1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1"/>
      <c r="W416" s="1"/>
      <c r="X416" s="1"/>
      <c r="Y416" s="1"/>
      <c r="Z416" s="1"/>
      <c r="AA416" s="1"/>
      <c r="AB416" s="1"/>
      <c r="AC416" s="1"/>
      <c r="AD416" s="1"/>
    </row>
    <row r="417" ht="12.75" customHeight="1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1"/>
      <c r="W417" s="1"/>
      <c r="X417" s="1"/>
      <c r="Y417" s="1"/>
      <c r="Z417" s="1"/>
      <c r="AA417" s="1"/>
      <c r="AB417" s="1"/>
      <c r="AC417" s="1"/>
      <c r="AD417" s="1"/>
    </row>
    <row r="418" ht="12.75" customHeight="1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1"/>
      <c r="W418" s="1"/>
      <c r="X418" s="1"/>
      <c r="Y418" s="1"/>
      <c r="Z418" s="1"/>
      <c r="AA418" s="1"/>
      <c r="AB418" s="1"/>
      <c r="AC418" s="1"/>
      <c r="AD418" s="1"/>
    </row>
    <row r="419" ht="12.75" customHeight="1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1"/>
      <c r="W419" s="1"/>
      <c r="X419" s="1"/>
      <c r="Y419" s="1"/>
      <c r="Z419" s="1"/>
      <c r="AA419" s="1"/>
      <c r="AB419" s="1"/>
      <c r="AC419" s="1"/>
      <c r="AD419" s="1"/>
    </row>
    <row r="420" ht="12.75" customHeight="1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1"/>
      <c r="W420" s="1"/>
      <c r="X420" s="1"/>
      <c r="Y420" s="1"/>
      <c r="Z420" s="1"/>
      <c r="AA420" s="1"/>
      <c r="AB420" s="1"/>
      <c r="AC420" s="1"/>
      <c r="AD420" s="1"/>
    </row>
    <row r="421" ht="12.75" customHeight="1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1"/>
      <c r="W421" s="1"/>
      <c r="X421" s="1"/>
      <c r="Y421" s="1"/>
      <c r="Z421" s="1"/>
      <c r="AA421" s="1"/>
      <c r="AB421" s="1"/>
      <c r="AC421" s="1"/>
      <c r="AD421" s="1"/>
    </row>
    <row r="422" ht="12.75" customHeight="1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1"/>
      <c r="W422" s="1"/>
      <c r="X422" s="1"/>
      <c r="Y422" s="1"/>
      <c r="Z422" s="1"/>
      <c r="AA422" s="1"/>
      <c r="AB422" s="1"/>
      <c r="AC422" s="1"/>
      <c r="AD422" s="1"/>
    </row>
    <row r="423" ht="12.75" customHeight="1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1"/>
      <c r="W423" s="1"/>
      <c r="X423" s="1"/>
      <c r="Y423" s="1"/>
      <c r="Z423" s="1"/>
      <c r="AA423" s="1"/>
      <c r="AB423" s="1"/>
      <c r="AC423" s="1"/>
      <c r="AD423" s="1"/>
    </row>
    <row r="424" ht="12.75" customHeight="1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1"/>
      <c r="W424" s="1"/>
      <c r="X424" s="1"/>
      <c r="Y424" s="1"/>
      <c r="Z424" s="1"/>
      <c r="AA424" s="1"/>
      <c r="AB424" s="1"/>
      <c r="AC424" s="1"/>
      <c r="AD424" s="1"/>
    </row>
    <row r="425" ht="12.75" customHeight="1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1"/>
      <c r="W425" s="1"/>
      <c r="X425" s="1"/>
      <c r="Y425" s="1"/>
      <c r="Z425" s="1"/>
      <c r="AA425" s="1"/>
      <c r="AB425" s="1"/>
      <c r="AC425" s="1"/>
      <c r="AD425" s="1"/>
    </row>
    <row r="426" ht="12.75" customHeight="1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1"/>
      <c r="W426" s="1"/>
      <c r="X426" s="1"/>
      <c r="Y426" s="1"/>
      <c r="Z426" s="1"/>
      <c r="AA426" s="1"/>
      <c r="AB426" s="1"/>
      <c r="AC426" s="1"/>
      <c r="AD426" s="1"/>
    </row>
    <row r="427" ht="12.75" customHeight="1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1"/>
      <c r="W427" s="1"/>
      <c r="X427" s="1"/>
      <c r="Y427" s="1"/>
      <c r="Z427" s="1"/>
      <c r="AA427" s="1"/>
      <c r="AB427" s="1"/>
      <c r="AC427" s="1"/>
      <c r="AD427" s="1"/>
    </row>
    <row r="428" ht="12.75" customHeight="1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1"/>
      <c r="W428" s="1"/>
      <c r="X428" s="1"/>
      <c r="Y428" s="1"/>
      <c r="Z428" s="1"/>
      <c r="AA428" s="1"/>
      <c r="AB428" s="1"/>
      <c r="AC428" s="1"/>
      <c r="AD428" s="1"/>
    </row>
    <row r="429" ht="12.75" customHeight="1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1"/>
      <c r="W429" s="1"/>
      <c r="X429" s="1"/>
      <c r="Y429" s="1"/>
      <c r="Z429" s="1"/>
      <c r="AA429" s="1"/>
      <c r="AB429" s="1"/>
      <c r="AC429" s="1"/>
      <c r="AD429" s="1"/>
    </row>
    <row r="430" ht="12.75" customHeight="1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1"/>
      <c r="W430" s="1"/>
      <c r="X430" s="1"/>
      <c r="Y430" s="1"/>
      <c r="Z430" s="1"/>
      <c r="AA430" s="1"/>
      <c r="AB430" s="1"/>
      <c r="AC430" s="1"/>
      <c r="AD430" s="1"/>
    </row>
    <row r="431" ht="12.75" customHeight="1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1"/>
      <c r="W431" s="1"/>
      <c r="X431" s="1"/>
      <c r="Y431" s="1"/>
      <c r="Z431" s="1"/>
      <c r="AA431" s="1"/>
      <c r="AB431" s="1"/>
      <c r="AC431" s="1"/>
      <c r="AD431" s="1"/>
    </row>
    <row r="432" ht="12.75" customHeight="1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1"/>
      <c r="W432" s="1"/>
      <c r="X432" s="1"/>
      <c r="Y432" s="1"/>
      <c r="Z432" s="1"/>
      <c r="AA432" s="1"/>
      <c r="AB432" s="1"/>
      <c r="AC432" s="1"/>
      <c r="AD432" s="1"/>
    </row>
    <row r="433" ht="12.75" customHeight="1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1"/>
      <c r="W433" s="1"/>
      <c r="X433" s="1"/>
      <c r="Y433" s="1"/>
      <c r="Z433" s="1"/>
      <c r="AA433" s="1"/>
      <c r="AB433" s="1"/>
      <c r="AC433" s="1"/>
      <c r="AD433" s="1"/>
    </row>
    <row r="434" ht="12.75" customHeight="1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1"/>
      <c r="W434" s="1"/>
      <c r="X434" s="1"/>
      <c r="Y434" s="1"/>
      <c r="Z434" s="1"/>
      <c r="AA434" s="1"/>
      <c r="AB434" s="1"/>
      <c r="AC434" s="1"/>
      <c r="AD434" s="1"/>
    </row>
    <row r="435" ht="12.75" customHeight="1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1"/>
      <c r="W435" s="1"/>
      <c r="X435" s="1"/>
      <c r="Y435" s="1"/>
      <c r="Z435" s="1"/>
      <c r="AA435" s="1"/>
      <c r="AB435" s="1"/>
      <c r="AC435" s="1"/>
      <c r="AD435" s="1"/>
    </row>
    <row r="436" ht="12.75" customHeight="1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1"/>
      <c r="W436" s="1"/>
      <c r="X436" s="1"/>
      <c r="Y436" s="1"/>
      <c r="Z436" s="1"/>
      <c r="AA436" s="1"/>
      <c r="AB436" s="1"/>
      <c r="AC436" s="1"/>
      <c r="AD436" s="1"/>
    </row>
    <row r="437" ht="12.75" customHeight="1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1"/>
      <c r="W437" s="1"/>
      <c r="X437" s="1"/>
      <c r="Y437" s="1"/>
      <c r="Z437" s="1"/>
      <c r="AA437" s="1"/>
      <c r="AB437" s="1"/>
      <c r="AC437" s="1"/>
      <c r="AD437" s="1"/>
    </row>
    <row r="438" ht="12.75" customHeight="1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1"/>
      <c r="W438" s="1"/>
      <c r="X438" s="1"/>
      <c r="Y438" s="1"/>
      <c r="Z438" s="1"/>
      <c r="AA438" s="1"/>
      <c r="AB438" s="1"/>
      <c r="AC438" s="1"/>
      <c r="AD438" s="1"/>
    </row>
    <row r="439" ht="12.75" customHeight="1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1"/>
      <c r="W439" s="1"/>
      <c r="X439" s="1"/>
      <c r="Y439" s="1"/>
      <c r="Z439" s="1"/>
      <c r="AA439" s="1"/>
      <c r="AB439" s="1"/>
      <c r="AC439" s="1"/>
      <c r="AD439" s="1"/>
    </row>
    <row r="440" ht="12.75" customHeight="1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1"/>
      <c r="W440" s="1"/>
      <c r="X440" s="1"/>
      <c r="Y440" s="1"/>
      <c r="Z440" s="1"/>
      <c r="AA440" s="1"/>
      <c r="AB440" s="1"/>
      <c r="AC440" s="1"/>
      <c r="AD440" s="1"/>
    </row>
    <row r="441" ht="12.75" customHeight="1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1"/>
      <c r="W441" s="1"/>
      <c r="X441" s="1"/>
      <c r="Y441" s="1"/>
      <c r="Z441" s="1"/>
      <c r="AA441" s="1"/>
      <c r="AB441" s="1"/>
      <c r="AC441" s="1"/>
      <c r="AD441" s="1"/>
    </row>
    <row r="442" ht="12.75" customHeight="1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1"/>
      <c r="W442" s="1"/>
      <c r="X442" s="1"/>
      <c r="Y442" s="1"/>
      <c r="Z442" s="1"/>
      <c r="AA442" s="1"/>
      <c r="AB442" s="1"/>
      <c r="AC442" s="1"/>
      <c r="AD442" s="1"/>
    </row>
    <row r="443" ht="12.75" customHeight="1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1"/>
      <c r="W443" s="1"/>
      <c r="X443" s="1"/>
      <c r="Y443" s="1"/>
      <c r="Z443" s="1"/>
      <c r="AA443" s="1"/>
      <c r="AB443" s="1"/>
      <c r="AC443" s="1"/>
      <c r="AD443" s="1"/>
    </row>
    <row r="444" ht="12.75" customHeight="1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1"/>
      <c r="W444" s="1"/>
      <c r="X444" s="1"/>
      <c r="Y444" s="1"/>
      <c r="Z444" s="1"/>
      <c r="AA444" s="1"/>
      <c r="AB444" s="1"/>
      <c r="AC444" s="1"/>
      <c r="AD444" s="1"/>
    </row>
    <row r="445" ht="12.75" customHeight="1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1"/>
      <c r="W445" s="1"/>
      <c r="X445" s="1"/>
      <c r="Y445" s="1"/>
      <c r="Z445" s="1"/>
      <c r="AA445" s="1"/>
      <c r="AB445" s="1"/>
      <c r="AC445" s="1"/>
      <c r="AD445" s="1"/>
    </row>
    <row r="446" ht="12.75" customHeight="1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1"/>
      <c r="W446" s="1"/>
      <c r="X446" s="1"/>
      <c r="Y446" s="1"/>
      <c r="Z446" s="1"/>
      <c r="AA446" s="1"/>
      <c r="AB446" s="1"/>
      <c r="AC446" s="1"/>
      <c r="AD446" s="1"/>
    </row>
    <row r="447" ht="12.75" customHeight="1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1"/>
      <c r="W447" s="1"/>
      <c r="X447" s="1"/>
      <c r="Y447" s="1"/>
      <c r="Z447" s="1"/>
      <c r="AA447" s="1"/>
      <c r="AB447" s="1"/>
      <c r="AC447" s="1"/>
      <c r="AD447" s="1"/>
    </row>
    <row r="448" ht="12.75" customHeight="1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1"/>
      <c r="W448" s="1"/>
      <c r="X448" s="1"/>
      <c r="Y448" s="1"/>
      <c r="Z448" s="1"/>
      <c r="AA448" s="1"/>
      <c r="AB448" s="1"/>
      <c r="AC448" s="1"/>
      <c r="AD448" s="1"/>
    </row>
    <row r="449" ht="12.75" customHeight="1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1"/>
      <c r="W449" s="1"/>
      <c r="X449" s="1"/>
      <c r="Y449" s="1"/>
      <c r="Z449" s="1"/>
      <c r="AA449" s="1"/>
      <c r="AB449" s="1"/>
      <c r="AC449" s="1"/>
      <c r="AD449" s="1"/>
    </row>
    <row r="450" ht="12.75" customHeight="1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1"/>
      <c r="W450" s="1"/>
      <c r="X450" s="1"/>
      <c r="Y450" s="1"/>
      <c r="Z450" s="1"/>
      <c r="AA450" s="1"/>
      <c r="AB450" s="1"/>
      <c r="AC450" s="1"/>
      <c r="AD450" s="1"/>
    </row>
    <row r="451" ht="12.75" customHeight="1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1"/>
      <c r="W451" s="1"/>
      <c r="X451" s="1"/>
      <c r="Y451" s="1"/>
      <c r="Z451" s="1"/>
      <c r="AA451" s="1"/>
      <c r="AB451" s="1"/>
      <c r="AC451" s="1"/>
      <c r="AD451" s="1"/>
    </row>
    <row r="452" ht="12.75" customHeight="1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1"/>
      <c r="W452" s="1"/>
      <c r="X452" s="1"/>
      <c r="Y452" s="1"/>
      <c r="Z452" s="1"/>
      <c r="AA452" s="1"/>
      <c r="AB452" s="1"/>
      <c r="AC452" s="1"/>
      <c r="AD452" s="1"/>
    </row>
    <row r="453" ht="12.75" customHeight="1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1"/>
      <c r="W453" s="1"/>
      <c r="X453" s="1"/>
      <c r="Y453" s="1"/>
      <c r="Z453" s="1"/>
      <c r="AA453" s="1"/>
      <c r="AB453" s="1"/>
      <c r="AC453" s="1"/>
      <c r="AD453" s="1"/>
    </row>
    <row r="454" ht="12.75" customHeight="1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1"/>
      <c r="W454" s="1"/>
      <c r="X454" s="1"/>
      <c r="Y454" s="1"/>
      <c r="Z454" s="1"/>
      <c r="AA454" s="1"/>
      <c r="AB454" s="1"/>
      <c r="AC454" s="1"/>
      <c r="AD454" s="1"/>
    </row>
    <row r="455" ht="12.75" customHeight="1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1"/>
      <c r="W455" s="1"/>
      <c r="X455" s="1"/>
      <c r="Y455" s="1"/>
      <c r="Z455" s="1"/>
      <c r="AA455" s="1"/>
      <c r="AB455" s="1"/>
      <c r="AC455" s="1"/>
      <c r="AD455" s="1"/>
    </row>
    <row r="456" ht="12.75" customHeight="1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1"/>
      <c r="W456" s="1"/>
      <c r="X456" s="1"/>
      <c r="Y456" s="1"/>
      <c r="Z456" s="1"/>
      <c r="AA456" s="1"/>
      <c r="AB456" s="1"/>
      <c r="AC456" s="1"/>
      <c r="AD456" s="1"/>
    </row>
    <row r="457" ht="12.75" customHeight="1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1"/>
      <c r="W457" s="1"/>
      <c r="X457" s="1"/>
      <c r="Y457" s="1"/>
      <c r="Z457" s="1"/>
      <c r="AA457" s="1"/>
      <c r="AB457" s="1"/>
      <c r="AC457" s="1"/>
      <c r="AD457" s="1"/>
    </row>
    <row r="458" ht="12.75" customHeight="1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1"/>
      <c r="W458" s="1"/>
      <c r="X458" s="1"/>
      <c r="Y458" s="1"/>
      <c r="Z458" s="1"/>
      <c r="AA458" s="1"/>
      <c r="AB458" s="1"/>
      <c r="AC458" s="1"/>
      <c r="AD458" s="1"/>
    </row>
    <row r="459" ht="12.75" customHeight="1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1"/>
      <c r="W459" s="1"/>
      <c r="X459" s="1"/>
      <c r="Y459" s="1"/>
      <c r="Z459" s="1"/>
      <c r="AA459" s="1"/>
      <c r="AB459" s="1"/>
      <c r="AC459" s="1"/>
      <c r="AD459" s="1"/>
    </row>
    <row r="460" ht="12.75" customHeight="1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1"/>
      <c r="W460" s="1"/>
      <c r="X460" s="1"/>
      <c r="Y460" s="1"/>
      <c r="Z460" s="1"/>
      <c r="AA460" s="1"/>
      <c r="AB460" s="1"/>
      <c r="AC460" s="1"/>
      <c r="AD460" s="1"/>
    </row>
    <row r="461" ht="12.75" customHeight="1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1"/>
      <c r="W461" s="1"/>
      <c r="X461" s="1"/>
      <c r="Y461" s="1"/>
      <c r="Z461" s="1"/>
      <c r="AA461" s="1"/>
      <c r="AB461" s="1"/>
      <c r="AC461" s="1"/>
      <c r="AD461" s="1"/>
    </row>
    <row r="462" ht="12.75" customHeight="1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1"/>
      <c r="W462" s="1"/>
      <c r="X462" s="1"/>
      <c r="Y462" s="1"/>
      <c r="Z462" s="1"/>
      <c r="AA462" s="1"/>
      <c r="AB462" s="1"/>
      <c r="AC462" s="1"/>
      <c r="AD462" s="1"/>
    </row>
    <row r="463" ht="12.75" customHeight="1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1"/>
      <c r="W463" s="1"/>
      <c r="X463" s="1"/>
      <c r="Y463" s="1"/>
      <c r="Z463" s="1"/>
      <c r="AA463" s="1"/>
      <c r="AB463" s="1"/>
      <c r="AC463" s="1"/>
      <c r="AD463" s="1"/>
    </row>
    <row r="464" ht="12.75" customHeight="1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1"/>
      <c r="W464" s="1"/>
      <c r="X464" s="1"/>
      <c r="Y464" s="1"/>
      <c r="Z464" s="1"/>
      <c r="AA464" s="1"/>
      <c r="AB464" s="1"/>
      <c r="AC464" s="1"/>
      <c r="AD464" s="1"/>
    </row>
    <row r="465" ht="12.75" customHeight="1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1"/>
      <c r="W465" s="1"/>
      <c r="X465" s="1"/>
      <c r="Y465" s="1"/>
      <c r="Z465" s="1"/>
      <c r="AA465" s="1"/>
      <c r="AB465" s="1"/>
      <c r="AC465" s="1"/>
      <c r="AD465" s="1"/>
    </row>
    <row r="466" ht="12.75" customHeight="1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1"/>
      <c r="W466" s="1"/>
      <c r="X466" s="1"/>
      <c r="Y466" s="1"/>
      <c r="Z466" s="1"/>
      <c r="AA466" s="1"/>
      <c r="AB466" s="1"/>
      <c r="AC466" s="1"/>
      <c r="AD466" s="1"/>
    </row>
    <row r="467" ht="12.75" customHeight="1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1"/>
      <c r="W467" s="1"/>
      <c r="X467" s="1"/>
      <c r="Y467" s="1"/>
      <c r="Z467" s="1"/>
      <c r="AA467" s="1"/>
      <c r="AB467" s="1"/>
      <c r="AC467" s="1"/>
      <c r="AD467" s="1"/>
    </row>
    <row r="468" ht="12.75" customHeight="1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1"/>
      <c r="W468" s="1"/>
      <c r="X468" s="1"/>
      <c r="Y468" s="1"/>
      <c r="Z468" s="1"/>
      <c r="AA468" s="1"/>
      <c r="AB468" s="1"/>
      <c r="AC468" s="1"/>
      <c r="AD468" s="1"/>
    </row>
    <row r="469" ht="12.75" customHeight="1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1"/>
      <c r="W469" s="1"/>
      <c r="X469" s="1"/>
      <c r="Y469" s="1"/>
      <c r="Z469" s="1"/>
      <c r="AA469" s="1"/>
      <c r="AB469" s="1"/>
      <c r="AC469" s="1"/>
      <c r="AD469" s="1"/>
    </row>
    <row r="470" ht="12.75" customHeight="1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1"/>
      <c r="W470" s="1"/>
      <c r="X470" s="1"/>
      <c r="Y470" s="1"/>
      <c r="Z470" s="1"/>
      <c r="AA470" s="1"/>
      <c r="AB470" s="1"/>
      <c r="AC470" s="1"/>
      <c r="AD470" s="1"/>
    </row>
    <row r="471" ht="12.75" customHeight="1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1"/>
      <c r="W471" s="1"/>
      <c r="X471" s="1"/>
      <c r="Y471" s="1"/>
      <c r="Z471" s="1"/>
      <c r="AA471" s="1"/>
      <c r="AB471" s="1"/>
      <c r="AC471" s="1"/>
      <c r="AD471" s="1"/>
    </row>
    <row r="472" ht="12.75" customHeight="1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1"/>
      <c r="W472" s="1"/>
      <c r="X472" s="1"/>
      <c r="Y472" s="1"/>
      <c r="Z472" s="1"/>
      <c r="AA472" s="1"/>
      <c r="AB472" s="1"/>
      <c r="AC472" s="1"/>
      <c r="AD472" s="1"/>
    </row>
    <row r="473" ht="12.75" customHeight="1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1"/>
      <c r="W473" s="1"/>
      <c r="X473" s="1"/>
      <c r="Y473" s="1"/>
      <c r="Z473" s="1"/>
      <c r="AA473" s="1"/>
      <c r="AB473" s="1"/>
      <c r="AC473" s="1"/>
      <c r="AD473" s="1"/>
    </row>
    <row r="474" ht="12.75" customHeight="1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1"/>
      <c r="W474" s="1"/>
      <c r="X474" s="1"/>
      <c r="Y474" s="1"/>
      <c r="Z474" s="1"/>
      <c r="AA474" s="1"/>
      <c r="AB474" s="1"/>
      <c r="AC474" s="1"/>
      <c r="AD474" s="1"/>
    </row>
    <row r="475" ht="12.75" customHeight="1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1"/>
      <c r="W475" s="1"/>
      <c r="X475" s="1"/>
      <c r="Y475" s="1"/>
      <c r="Z475" s="1"/>
      <c r="AA475" s="1"/>
      <c r="AB475" s="1"/>
      <c r="AC475" s="1"/>
      <c r="AD475" s="1"/>
    </row>
    <row r="476" ht="12.75" customHeight="1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1"/>
      <c r="W476" s="1"/>
      <c r="X476" s="1"/>
      <c r="Y476" s="1"/>
      <c r="Z476" s="1"/>
      <c r="AA476" s="1"/>
      <c r="AB476" s="1"/>
      <c r="AC476" s="1"/>
      <c r="AD476" s="1"/>
    </row>
    <row r="477" ht="12.75" customHeight="1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1"/>
      <c r="W477" s="1"/>
      <c r="X477" s="1"/>
      <c r="Y477" s="1"/>
      <c r="Z477" s="1"/>
      <c r="AA477" s="1"/>
      <c r="AB477" s="1"/>
      <c r="AC477" s="1"/>
      <c r="AD477" s="1"/>
    </row>
    <row r="478" ht="12.75" customHeight="1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1"/>
      <c r="W478" s="1"/>
      <c r="X478" s="1"/>
      <c r="Y478" s="1"/>
      <c r="Z478" s="1"/>
      <c r="AA478" s="1"/>
      <c r="AB478" s="1"/>
      <c r="AC478" s="1"/>
      <c r="AD478" s="1"/>
    </row>
    <row r="479" ht="12.75" customHeight="1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1"/>
      <c r="W479" s="1"/>
      <c r="X479" s="1"/>
      <c r="Y479" s="1"/>
      <c r="Z479" s="1"/>
      <c r="AA479" s="1"/>
      <c r="AB479" s="1"/>
      <c r="AC479" s="1"/>
      <c r="AD479" s="1"/>
    </row>
    <row r="480" ht="12.75" customHeight="1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1"/>
      <c r="W480" s="1"/>
      <c r="X480" s="1"/>
      <c r="Y480" s="1"/>
      <c r="Z480" s="1"/>
      <c r="AA480" s="1"/>
      <c r="AB480" s="1"/>
      <c r="AC480" s="1"/>
      <c r="AD480" s="1"/>
    </row>
    <row r="481" ht="12.75" customHeight="1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1"/>
      <c r="W481" s="1"/>
      <c r="X481" s="1"/>
      <c r="Y481" s="1"/>
      <c r="Z481" s="1"/>
      <c r="AA481" s="1"/>
      <c r="AB481" s="1"/>
      <c r="AC481" s="1"/>
      <c r="AD481" s="1"/>
    </row>
    <row r="482" ht="12.75" customHeight="1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1"/>
      <c r="W482" s="1"/>
      <c r="X482" s="1"/>
      <c r="Y482" s="1"/>
      <c r="Z482" s="1"/>
      <c r="AA482" s="1"/>
      <c r="AB482" s="1"/>
      <c r="AC482" s="1"/>
      <c r="AD482" s="1"/>
    </row>
    <row r="483" ht="12.75" customHeight="1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1"/>
      <c r="W483" s="1"/>
      <c r="X483" s="1"/>
      <c r="Y483" s="1"/>
      <c r="Z483" s="1"/>
      <c r="AA483" s="1"/>
      <c r="AB483" s="1"/>
      <c r="AC483" s="1"/>
      <c r="AD483" s="1"/>
    </row>
    <row r="484" ht="12.75" customHeight="1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1"/>
      <c r="W484" s="1"/>
      <c r="X484" s="1"/>
      <c r="Y484" s="1"/>
      <c r="Z484" s="1"/>
      <c r="AA484" s="1"/>
      <c r="AB484" s="1"/>
      <c r="AC484" s="1"/>
      <c r="AD484" s="1"/>
    </row>
    <row r="485" ht="12.75" customHeight="1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1"/>
      <c r="W485" s="1"/>
      <c r="X485" s="1"/>
      <c r="Y485" s="1"/>
      <c r="Z485" s="1"/>
      <c r="AA485" s="1"/>
      <c r="AB485" s="1"/>
      <c r="AC485" s="1"/>
      <c r="AD485" s="1"/>
    </row>
    <row r="486" ht="12.75" customHeight="1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1"/>
      <c r="W486" s="1"/>
      <c r="X486" s="1"/>
      <c r="Y486" s="1"/>
      <c r="Z486" s="1"/>
      <c r="AA486" s="1"/>
      <c r="AB486" s="1"/>
      <c r="AC486" s="1"/>
      <c r="AD486" s="1"/>
    </row>
    <row r="487" ht="12.75" customHeight="1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1"/>
      <c r="W487" s="1"/>
      <c r="X487" s="1"/>
      <c r="Y487" s="1"/>
      <c r="Z487" s="1"/>
      <c r="AA487" s="1"/>
      <c r="AB487" s="1"/>
      <c r="AC487" s="1"/>
      <c r="AD487" s="1"/>
    </row>
    <row r="488" ht="12.75" customHeight="1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1"/>
      <c r="W488" s="1"/>
      <c r="X488" s="1"/>
      <c r="Y488" s="1"/>
      <c r="Z488" s="1"/>
      <c r="AA488" s="1"/>
      <c r="AB488" s="1"/>
      <c r="AC488" s="1"/>
      <c r="AD488" s="1"/>
    </row>
    <row r="489" ht="12.75" customHeight="1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1"/>
      <c r="W489" s="1"/>
      <c r="X489" s="1"/>
      <c r="Y489" s="1"/>
      <c r="Z489" s="1"/>
      <c r="AA489" s="1"/>
      <c r="AB489" s="1"/>
      <c r="AC489" s="1"/>
      <c r="AD489" s="1"/>
    </row>
    <row r="490" ht="12.75" customHeight="1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1"/>
      <c r="W490" s="1"/>
      <c r="X490" s="1"/>
      <c r="Y490" s="1"/>
      <c r="Z490" s="1"/>
      <c r="AA490" s="1"/>
      <c r="AB490" s="1"/>
      <c r="AC490" s="1"/>
      <c r="AD490" s="1"/>
    </row>
    <row r="491" ht="12.75" customHeight="1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1"/>
      <c r="W491" s="1"/>
      <c r="X491" s="1"/>
      <c r="Y491" s="1"/>
      <c r="Z491" s="1"/>
      <c r="AA491" s="1"/>
      <c r="AB491" s="1"/>
      <c r="AC491" s="1"/>
      <c r="AD491" s="1"/>
    </row>
    <row r="492" ht="12.75" customHeight="1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1"/>
      <c r="W492" s="1"/>
      <c r="X492" s="1"/>
      <c r="Y492" s="1"/>
      <c r="Z492" s="1"/>
      <c r="AA492" s="1"/>
      <c r="AB492" s="1"/>
      <c r="AC492" s="1"/>
      <c r="AD492" s="1"/>
    </row>
    <row r="493" ht="12.75" customHeight="1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1"/>
      <c r="W493" s="1"/>
      <c r="X493" s="1"/>
      <c r="Y493" s="1"/>
      <c r="Z493" s="1"/>
      <c r="AA493" s="1"/>
      <c r="AB493" s="1"/>
      <c r="AC493" s="1"/>
      <c r="AD493" s="1"/>
    </row>
    <row r="494" ht="12.75" customHeight="1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1"/>
      <c r="W494" s="1"/>
      <c r="X494" s="1"/>
      <c r="Y494" s="1"/>
      <c r="Z494" s="1"/>
      <c r="AA494" s="1"/>
      <c r="AB494" s="1"/>
      <c r="AC494" s="1"/>
      <c r="AD494" s="1"/>
    </row>
    <row r="495" ht="12.75" customHeight="1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1"/>
      <c r="W495" s="1"/>
      <c r="X495" s="1"/>
      <c r="Y495" s="1"/>
      <c r="Z495" s="1"/>
      <c r="AA495" s="1"/>
      <c r="AB495" s="1"/>
      <c r="AC495" s="1"/>
      <c r="AD495" s="1"/>
    </row>
    <row r="496" ht="12.75" customHeight="1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1"/>
      <c r="W496" s="1"/>
      <c r="X496" s="1"/>
      <c r="Y496" s="1"/>
      <c r="Z496" s="1"/>
      <c r="AA496" s="1"/>
      <c r="AB496" s="1"/>
      <c r="AC496" s="1"/>
      <c r="AD496" s="1"/>
    </row>
    <row r="497" ht="12.75" customHeight="1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1"/>
      <c r="W497" s="1"/>
      <c r="X497" s="1"/>
      <c r="Y497" s="1"/>
      <c r="Z497" s="1"/>
      <c r="AA497" s="1"/>
      <c r="AB497" s="1"/>
      <c r="AC497" s="1"/>
      <c r="AD497" s="1"/>
    </row>
    <row r="498" ht="12.75" customHeight="1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1"/>
      <c r="W498" s="1"/>
      <c r="X498" s="1"/>
      <c r="Y498" s="1"/>
      <c r="Z498" s="1"/>
      <c r="AA498" s="1"/>
      <c r="AB498" s="1"/>
      <c r="AC498" s="1"/>
      <c r="AD498" s="1"/>
    </row>
    <row r="499" ht="12.75" customHeight="1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1"/>
      <c r="W499" s="1"/>
      <c r="X499" s="1"/>
      <c r="Y499" s="1"/>
      <c r="Z499" s="1"/>
      <c r="AA499" s="1"/>
      <c r="AB499" s="1"/>
      <c r="AC499" s="1"/>
      <c r="AD499" s="1"/>
    </row>
    <row r="500" ht="12.75" customHeight="1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1"/>
      <c r="W500" s="1"/>
      <c r="X500" s="1"/>
      <c r="Y500" s="1"/>
      <c r="Z500" s="1"/>
      <c r="AA500" s="1"/>
      <c r="AB500" s="1"/>
      <c r="AC500" s="1"/>
      <c r="AD500" s="1"/>
    </row>
    <row r="501" ht="12.75" customHeight="1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1"/>
      <c r="W501" s="1"/>
      <c r="X501" s="1"/>
      <c r="Y501" s="1"/>
      <c r="Z501" s="1"/>
      <c r="AA501" s="1"/>
      <c r="AB501" s="1"/>
      <c r="AC501" s="1"/>
      <c r="AD501" s="1"/>
    </row>
    <row r="502" ht="12.75" customHeight="1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1"/>
      <c r="W502" s="1"/>
      <c r="X502" s="1"/>
      <c r="Y502" s="1"/>
      <c r="Z502" s="1"/>
      <c r="AA502" s="1"/>
      <c r="AB502" s="1"/>
      <c r="AC502" s="1"/>
      <c r="AD502" s="1"/>
    </row>
    <row r="503" ht="12.75" customHeight="1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1"/>
      <c r="W503" s="1"/>
      <c r="X503" s="1"/>
      <c r="Y503" s="1"/>
      <c r="Z503" s="1"/>
      <c r="AA503" s="1"/>
      <c r="AB503" s="1"/>
      <c r="AC503" s="1"/>
      <c r="AD503" s="1"/>
    </row>
    <row r="504" ht="12.75" customHeight="1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1"/>
      <c r="W504" s="1"/>
      <c r="X504" s="1"/>
      <c r="Y504" s="1"/>
      <c r="Z504" s="1"/>
      <c r="AA504" s="1"/>
      <c r="AB504" s="1"/>
      <c r="AC504" s="1"/>
      <c r="AD504" s="1"/>
    </row>
    <row r="505" ht="12.75" customHeight="1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1"/>
      <c r="W505" s="1"/>
      <c r="X505" s="1"/>
      <c r="Y505" s="1"/>
      <c r="Z505" s="1"/>
      <c r="AA505" s="1"/>
      <c r="AB505" s="1"/>
      <c r="AC505" s="1"/>
      <c r="AD505" s="1"/>
    </row>
    <row r="506" ht="12.75" customHeight="1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1"/>
      <c r="W506" s="1"/>
      <c r="X506" s="1"/>
      <c r="Y506" s="1"/>
      <c r="Z506" s="1"/>
      <c r="AA506" s="1"/>
      <c r="AB506" s="1"/>
      <c r="AC506" s="1"/>
      <c r="AD506" s="1"/>
    </row>
    <row r="507" ht="12.75" customHeight="1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1"/>
      <c r="W507" s="1"/>
      <c r="X507" s="1"/>
      <c r="Y507" s="1"/>
      <c r="Z507" s="1"/>
      <c r="AA507" s="1"/>
      <c r="AB507" s="1"/>
      <c r="AC507" s="1"/>
      <c r="AD507" s="1"/>
    </row>
    <row r="508" ht="12.75" customHeight="1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1"/>
      <c r="W508" s="1"/>
      <c r="X508" s="1"/>
      <c r="Y508" s="1"/>
      <c r="Z508" s="1"/>
      <c r="AA508" s="1"/>
      <c r="AB508" s="1"/>
      <c r="AC508" s="1"/>
      <c r="AD508" s="1"/>
    </row>
    <row r="509" ht="12.75" customHeight="1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1"/>
      <c r="W509" s="1"/>
      <c r="X509" s="1"/>
      <c r="Y509" s="1"/>
      <c r="Z509" s="1"/>
      <c r="AA509" s="1"/>
      <c r="AB509" s="1"/>
      <c r="AC509" s="1"/>
      <c r="AD509" s="1"/>
    </row>
    <row r="510" ht="12.75" customHeight="1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1"/>
      <c r="W510" s="1"/>
      <c r="X510" s="1"/>
      <c r="Y510" s="1"/>
      <c r="Z510" s="1"/>
      <c r="AA510" s="1"/>
      <c r="AB510" s="1"/>
      <c r="AC510" s="1"/>
      <c r="AD510" s="1"/>
    </row>
    <row r="511" ht="12.75" customHeight="1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1"/>
      <c r="W511" s="1"/>
      <c r="X511" s="1"/>
      <c r="Y511" s="1"/>
      <c r="Z511" s="1"/>
      <c r="AA511" s="1"/>
      <c r="AB511" s="1"/>
      <c r="AC511" s="1"/>
      <c r="AD511" s="1"/>
    </row>
    <row r="512" ht="12.75" customHeight="1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1"/>
      <c r="W512" s="1"/>
      <c r="X512" s="1"/>
      <c r="Y512" s="1"/>
      <c r="Z512" s="1"/>
      <c r="AA512" s="1"/>
      <c r="AB512" s="1"/>
      <c r="AC512" s="1"/>
      <c r="AD512" s="1"/>
    </row>
    <row r="513" ht="12.75" customHeight="1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1"/>
      <c r="W513" s="1"/>
      <c r="X513" s="1"/>
      <c r="Y513" s="1"/>
      <c r="Z513" s="1"/>
      <c r="AA513" s="1"/>
      <c r="AB513" s="1"/>
      <c r="AC513" s="1"/>
      <c r="AD513" s="1"/>
    </row>
    <row r="514" ht="12.75" customHeight="1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1"/>
      <c r="W514" s="1"/>
      <c r="X514" s="1"/>
      <c r="Y514" s="1"/>
      <c r="Z514" s="1"/>
      <c r="AA514" s="1"/>
      <c r="AB514" s="1"/>
      <c r="AC514" s="1"/>
      <c r="AD514" s="1"/>
    </row>
    <row r="515" ht="12.75" customHeight="1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1"/>
      <c r="W515" s="1"/>
      <c r="X515" s="1"/>
      <c r="Y515" s="1"/>
      <c r="Z515" s="1"/>
      <c r="AA515" s="1"/>
      <c r="AB515" s="1"/>
      <c r="AC515" s="1"/>
      <c r="AD515" s="1"/>
    </row>
    <row r="516" ht="12.75" customHeight="1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1"/>
      <c r="W516" s="1"/>
      <c r="X516" s="1"/>
      <c r="Y516" s="1"/>
      <c r="Z516" s="1"/>
      <c r="AA516" s="1"/>
      <c r="AB516" s="1"/>
      <c r="AC516" s="1"/>
      <c r="AD516" s="1"/>
    </row>
    <row r="517" ht="12.75" customHeight="1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1"/>
      <c r="W517" s="1"/>
      <c r="X517" s="1"/>
      <c r="Y517" s="1"/>
      <c r="Z517" s="1"/>
      <c r="AA517" s="1"/>
      <c r="AB517" s="1"/>
      <c r="AC517" s="1"/>
      <c r="AD517" s="1"/>
    </row>
    <row r="518" ht="12.75" customHeight="1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1"/>
      <c r="W518" s="1"/>
      <c r="X518" s="1"/>
      <c r="Y518" s="1"/>
      <c r="Z518" s="1"/>
      <c r="AA518" s="1"/>
      <c r="AB518" s="1"/>
      <c r="AC518" s="1"/>
      <c r="AD518" s="1"/>
    </row>
    <row r="519" ht="12.75" customHeight="1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1"/>
      <c r="W519" s="1"/>
      <c r="X519" s="1"/>
      <c r="Y519" s="1"/>
      <c r="Z519" s="1"/>
      <c r="AA519" s="1"/>
      <c r="AB519" s="1"/>
      <c r="AC519" s="1"/>
      <c r="AD519" s="1"/>
    </row>
    <row r="520" ht="12.75" customHeight="1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1"/>
      <c r="W520" s="1"/>
      <c r="X520" s="1"/>
      <c r="Y520" s="1"/>
      <c r="Z520" s="1"/>
      <c r="AA520" s="1"/>
      <c r="AB520" s="1"/>
      <c r="AC520" s="1"/>
      <c r="AD520" s="1"/>
    </row>
    <row r="521" ht="12.75" customHeight="1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1"/>
      <c r="W521" s="1"/>
      <c r="X521" s="1"/>
      <c r="Y521" s="1"/>
      <c r="Z521" s="1"/>
      <c r="AA521" s="1"/>
      <c r="AB521" s="1"/>
      <c r="AC521" s="1"/>
      <c r="AD521" s="1"/>
    </row>
    <row r="522" ht="12.75" customHeight="1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1"/>
      <c r="W522" s="1"/>
      <c r="X522" s="1"/>
      <c r="Y522" s="1"/>
      <c r="Z522" s="1"/>
      <c r="AA522" s="1"/>
      <c r="AB522" s="1"/>
      <c r="AC522" s="1"/>
      <c r="AD522" s="1"/>
    </row>
    <row r="523" ht="12.75" customHeight="1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1"/>
      <c r="W523" s="1"/>
      <c r="X523" s="1"/>
      <c r="Y523" s="1"/>
      <c r="Z523" s="1"/>
      <c r="AA523" s="1"/>
      <c r="AB523" s="1"/>
      <c r="AC523" s="1"/>
      <c r="AD523" s="1"/>
    </row>
    <row r="524" ht="12.75" customHeight="1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1"/>
      <c r="W524" s="1"/>
      <c r="X524" s="1"/>
      <c r="Y524" s="1"/>
      <c r="Z524" s="1"/>
      <c r="AA524" s="1"/>
      <c r="AB524" s="1"/>
      <c r="AC524" s="1"/>
      <c r="AD524" s="1"/>
    </row>
    <row r="525" ht="12.75" customHeight="1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1"/>
      <c r="W525" s="1"/>
      <c r="X525" s="1"/>
      <c r="Y525" s="1"/>
      <c r="Z525" s="1"/>
      <c r="AA525" s="1"/>
      <c r="AB525" s="1"/>
      <c r="AC525" s="1"/>
      <c r="AD525" s="1"/>
    </row>
    <row r="526" ht="12.75" customHeight="1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1"/>
      <c r="W526" s="1"/>
      <c r="X526" s="1"/>
      <c r="Y526" s="1"/>
      <c r="Z526" s="1"/>
      <c r="AA526" s="1"/>
      <c r="AB526" s="1"/>
      <c r="AC526" s="1"/>
      <c r="AD526" s="1"/>
    </row>
    <row r="527" ht="12.75" customHeight="1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1"/>
      <c r="W527" s="1"/>
      <c r="X527" s="1"/>
      <c r="Y527" s="1"/>
      <c r="Z527" s="1"/>
      <c r="AA527" s="1"/>
      <c r="AB527" s="1"/>
      <c r="AC527" s="1"/>
      <c r="AD527" s="1"/>
    </row>
    <row r="528" ht="12.75" customHeight="1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1"/>
      <c r="W528" s="1"/>
      <c r="X528" s="1"/>
      <c r="Y528" s="1"/>
      <c r="Z528" s="1"/>
      <c r="AA528" s="1"/>
      <c r="AB528" s="1"/>
      <c r="AC528" s="1"/>
      <c r="AD528" s="1"/>
    </row>
    <row r="529" ht="12.75" customHeight="1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1"/>
      <c r="W529" s="1"/>
      <c r="X529" s="1"/>
      <c r="Y529" s="1"/>
      <c r="Z529" s="1"/>
      <c r="AA529" s="1"/>
      <c r="AB529" s="1"/>
      <c r="AC529" s="1"/>
      <c r="AD529" s="1"/>
    </row>
    <row r="530" ht="12.75" customHeight="1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1"/>
      <c r="W530" s="1"/>
      <c r="X530" s="1"/>
      <c r="Y530" s="1"/>
      <c r="Z530" s="1"/>
      <c r="AA530" s="1"/>
      <c r="AB530" s="1"/>
      <c r="AC530" s="1"/>
      <c r="AD530" s="1"/>
    </row>
    <row r="531" ht="12.75" customHeight="1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1"/>
      <c r="W531" s="1"/>
      <c r="X531" s="1"/>
      <c r="Y531" s="1"/>
      <c r="Z531" s="1"/>
      <c r="AA531" s="1"/>
      <c r="AB531" s="1"/>
      <c r="AC531" s="1"/>
      <c r="AD531" s="1"/>
    </row>
    <row r="532" ht="12.75" customHeight="1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1"/>
      <c r="W532" s="1"/>
      <c r="X532" s="1"/>
      <c r="Y532" s="1"/>
      <c r="Z532" s="1"/>
      <c r="AA532" s="1"/>
      <c r="AB532" s="1"/>
      <c r="AC532" s="1"/>
      <c r="AD532" s="1"/>
    </row>
    <row r="533" ht="12.75" customHeight="1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1"/>
      <c r="W533" s="1"/>
      <c r="X533" s="1"/>
      <c r="Y533" s="1"/>
      <c r="Z533" s="1"/>
      <c r="AA533" s="1"/>
      <c r="AB533" s="1"/>
      <c r="AC533" s="1"/>
      <c r="AD533" s="1"/>
    </row>
    <row r="534" ht="12.75" customHeight="1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1"/>
      <c r="W534" s="1"/>
      <c r="X534" s="1"/>
      <c r="Y534" s="1"/>
      <c r="Z534" s="1"/>
      <c r="AA534" s="1"/>
      <c r="AB534" s="1"/>
      <c r="AC534" s="1"/>
      <c r="AD534" s="1"/>
    </row>
    <row r="535" ht="12.75" customHeight="1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1"/>
      <c r="W535" s="1"/>
      <c r="X535" s="1"/>
      <c r="Y535" s="1"/>
      <c r="Z535" s="1"/>
      <c r="AA535" s="1"/>
      <c r="AB535" s="1"/>
      <c r="AC535" s="1"/>
      <c r="AD535" s="1"/>
    </row>
    <row r="536" ht="12.75" customHeight="1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1"/>
      <c r="W536" s="1"/>
      <c r="X536" s="1"/>
      <c r="Y536" s="1"/>
      <c r="Z536" s="1"/>
      <c r="AA536" s="1"/>
      <c r="AB536" s="1"/>
      <c r="AC536" s="1"/>
      <c r="AD536" s="1"/>
    </row>
    <row r="537" ht="12.75" customHeight="1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1"/>
      <c r="W537" s="1"/>
      <c r="X537" s="1"/>
      <c r="Y537" s="1"/>
      <c r="Z537" s="1"/>
      <c r="AA537" s="1"/>
      <c r="AB537" s="1"/>
      <c r="AC537" s="1"/>
      <c r="AD537" s="1"/>
    </row>
    <row r="538" ht="12.75" customHeight="1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1"/>
      <c r="W538" s="1"/>
      <c r="X538" s="1"/>
      <c r="Y538" s="1"/>
      <c r="Z538" s="1"/>
      <c r="AA538" s="1"/>
      <c r="AB538" s="1"/>
      <c r="AC538" s="1"/>
      <c r="AD538" s="1"/>
    </row>
    <row r="539" ht="12.75" customHeight="1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1"/>
      <c r="W539" s="1"/>
      <c r="X539" s="1"/>
      <c r="Y539" s="1"/>
      <c r="Z539" s="1"/>
      <c r="AA539" s="1"/>
      <c r="AB539" s="1"/>
      <c r="AC539" s="1"/>
      <c r="AD539" s="1"/>
    </row>
    <row r="540" ht="12.75" customHeight="1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1"/>
      <c r="W540" s="1"/>
      <c r="X540" s="1"/>
      <c r="Y540" s="1"/>
      <c r="Z540" s="1"/>
      <c r="AA540" s="1"/>
      <c r="AB540" s="1"/>
      <c r="AC540" s="1"/>
      <c r="AD540" s="1"/>
    </row>
    <row r="541" ht="12.75" customHeight="1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1"/>
      <c r="W541" s="1"/>
      <c r="X541" s="1"/>
      <c r="Y541" s="1"/>
      <c r="Z541" s="1"/>
      <c r="AA541" s="1"/>
      <c r="AB541" s="1"/>
      <c r="AC541" s="1"/>
      <c r="AD541" s="1"/>
    </row>
    <row r="542" ht="12.75" customHeight="1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1"/>
      <c r="W542" s="1"/>
      <c r="X542" s="1"/>
      <c r="Y542" s="1"/>
      <c r="Z542" s="1"/>
      <c r="AA542" s="1"/>
      <c r="AB542" s="1"/>
      <c r="AC542" s="1"/>
      <c r="AD542" s="1"/>
    </row>
    <row r="543" ht="12.75" customHeight="1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1"/>
      <c r="W543" s="1"/>
      <c r="X543" s="1"/>
      <c r="Y543" s="1"/>
      <c r="Z543" s="1"/>
      <c r="AA543" s="1"/>
      <c r="AB543" s="1"/>
      <c r="AC543" s="1"/>
      <c r="AD543" s="1"/>
    </row>
    <row r="544" ht="12.75" customHeight="1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1"/>
      <c r="W544" s="1"/>
      <c r="X544" s="1"/>
      <c r="Y544" s="1"/>
      <c r="Z544" s="1"/>
      <c r="AA544" s="1"/>
      <c r="AB544" s="1"/>
      <c r="AC544" s="1"/>
      <c r="AD544" s="1"/>
    </row>
    <row r="545" ht="12.75" customHeight="1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1"/>
      <c r="W545" s="1"/>
      <c r="X545" s="1"/>
      <c r="Y545" s="1"/>
      <c r="Z545" s="1"/>
      <c r="AA545" s="1"/>
      <c r="AB545" s="1"/>
      <c r="AC545" s="1"/>
      <c r="AD545" s="1"/>
    </row>
    <row r="546" ht="12.75" customHeight="1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1"/>
      <c r="W546" s="1"/>
      <c r="X546" s="1"/>
      <c r="Y546" s="1"/>
      <c r="Z546" s="1"/>
      <c r="AA546" s="1"/>
      <c r="AB546" s="1"/>
      <c r="AC546" s="1"/>
      <c r="AD546" s="1"/>
    </row>
    <row r="547" ht="12.75" customHeight="1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1"/>
      <c r="W547" s="1"/>
      <c r="X547" s="1"/>
      <c r="Y547" s="1"/>
      <c r="Z547" s="1"/>
      <c r="AA547" s="1"/>
      <c r="AB547" s="1"/>
      <c r="AC547" s="1"/>
      <c r="AD547" s="1"/>
    </row>
    <row r="548" ht="12.75" customHeight="1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1"/>
      <c r="W548" s="1"/>
      <c r="X548" s="1"/>
      <c r="Y548" s="1"/>
      <c r="Z548" s="1"/>
      <c r="AA548" s="1"/>
      <c r="AB548" s="1"/>
      <c r="AC548" s="1"/>
      <c r="AD548" s="1"/>
    </row>
    <row r="549" ht="12.75" customHeight="1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1"/>
      <c r="W549" s="1"/>
      <c r="X549" s="1"/>
      <c r="Y549" s="1"/>
      <c r="Z549" s="1"/>
      <c r="AA549" s="1"/>
      <c r="AB549" s="1"/>
      <c r="AC549" s="1"/>
      <c r="AD549" s="1"/>
    </row>
    <row r="550" ht="12.75" customHeight="1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1"/>
      <c r="W550" s="1"/>
      <c r="X550" s="1"/>
      <c r="Y550" s="1"/>
      <c r="Z550" s="1"/>
      <c r="AA550" s="1"/>
      <c r="AB550" s="1"/>
      <c r="AC550" s="1"/>
      <c r="AD550" s="1"/>
    </row>
    <row r="551" ht="12.75" customHeight="1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1"/>
      <c r="W551" s="1"/>
      <c r="X551" s="1"/>
      <c r="Y551" s="1"/>
      <c r="Z551" s="1"/>
      <c r="AA551" s="1"/>
      <c r="AB551" s="1"/>
      <c r="AC551" s="1"/>
      <c r="AD551" s="1"/>
    </row>
    <row r="552" ht="12.75" customHeight="1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1"/>
      <c r="W552" s="1"/>
      <c r="X552" s="1"/>
      <c r="Y552" s="1"/>
      <c r="Z552" s="1"/>
      <c r="AA552" s="1"/>
      <c r="AB552" s="1"/>
      <c r="AC552" s="1"/>
      <c r="AD552" s="1"/>
    </row>
    <row r="553" ht="12.75" customHeight="1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1"/>
      <c r="W553" s="1"/>
      <c r="X553" s="1"/>
      <c r="Y553" s="1"/>
      <c r="Z553" s="1"/>
      <c r="AA553" s="1"/>
      <c r="AB553" s="1"/>
      <c r="AC553" s="1"/>
      <c r="AD553" s="1"/>
    </row>
    <row r="554" ht="12.75" customHeight="1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1"/>
      <c r="W554" s="1"/>
      <c r="X554" s="1"/>
      <c r="Y554" s="1"/>
      <c r="Z554" s="1"/>
      <c r="AA554" s="1"/>
      <c r="AB554" s="1"/>
      <c r="AC554" s="1"/>
      <c r="AD554" s="1"/>
    </row>
    <row r="555" ht="12.75" customHeight="1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1"/>
      <c r="W555" s="1"/>
      <c r="X555" s="1"/>
      <c r="Y555" s="1"/>
      <c r="Z555" s="1"/>
      <c r="AA555" s="1"/>
      <c r="AB555" s="1"/>
      <c r="AC555" s="1"/>
      <c r="AD555" s="1"/>
    </row>
    <row r="556" ht="12.75" customHeight="1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1"/>
      <c r="W556" s="1"/>
      <c r="X556" s="1"/>
      <c r="Y556" s="1"/>
      <c r="Z556" s="1"/>
      <c r="AA556" s="1"/>
      <c r="AB556" s="1"/>
      <c r="AC556" s="1"/>
      <c r="AD556" s="1"/>
    </row>
    <row r="557" ht="12.75" customHeight="1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1"/>
      <c r="W557" s="1"/>
      <c r="X557" s="1"/>
      <c r="Y557" s="1"/>
      <c r="Z557" s="1"/>
      <c r="AA557" s="1"/>
      <c r="AB557" s="1"/>
      <c r="AC557" s="1"/>
      <c r="AD557" s="1"/>
    </row>
    <row r="558" ht="12.75" customHeight="1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1"/>
      <c r="W558" s="1"/>
      <c r="X558" s="1"/>
      <c r="Y558" s="1"/>
      <c r="Z558" s="1"/>
      <c r="AA558" s="1"/>
      <c r="AB558" s="1"/>
      <c r="AC558" s="1"/>
      <c r="AD558" s="1"/>
    </row>
    <row r="559" ht="12.75" customHeight="1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1"/>
      <c r="W559" s="1"/>
      <c r="X559" s="1"/>
      <c r="Y559" s="1"/>
      <c r="Z559" s="1"/>
      <c r="AA559" s="1"/>
      <c r="AB559" s="1"/>
      <c r="AC559" s="1"/>
      <c r="AD559" s="1"/>
    </row>
    <row r="560" ht="12.75" customHeight="1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1"/>
      <c r="W560" s="1"/>
      <c r="X560" s="1"/>
      <c r="Y560" s="1"/>
      <c r="Z560" s="1"/>
      <c r="AA560" s="1"/>
      <c r="AB560" s="1"/>
      <c r="AC560" s="1"/>
      <c r="AD560" s="1"/>
    </row>
    <row r="561" ht="12.75" customHeight="1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1"/>
      <c r="W561" s="1"/>
      <c r="X561" s="1"/>
      <c r="Y561" s="1"/>
      <c r="Z561" s="1"/>
      <c r="AA561" s="1"/>
      <c r="AB561" s="1"/>
      <c r="AC561" s="1"/>
      <c r="AD561" s="1"/>
    </row>
    <row r="562" ht="12.75" customHeight="1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1"/>
      <c r="W562" s="1"/>
      <c r="X562" s="1"/>
      <c r="Y562" s="1"/>
      <c r="Z562" s="1"/>
      <c r="AA562" s="1"/>
      <c r="AB562" s="1"/>
      <c r="AC562" s="1"/>
      <c r="AD562" s="1"/>
    </row>
    <row r="563" ht="12.75" customHeight="1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1"/>
      <c r="W563" s="1"/>
      <c r="X563" s="1"/>
      <c r="Y563" s="1"/>
      <c r="Z563" s="1"/>
      <c r="AA563" s="1"/>
      <c r="AB563" s="1"/>
      <c r="AC563" s="1"/>
      <c r="AD563" s="1"/>
    </row>
    <row r="564" ht="12.75" customHeight="1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1"/>
      <c r="W564" s="1"/>
      <c r="X564" s="1"/>
      <c r="Y564" s="1"/>
      <c r="Z564" s="1"/>
      <c r="AA564" s="1"/>
      <c r="AB564" s="1"/>
      <c r="AC564" s="1"/>
      <c r="AD564" s="1"/>
    </row>
    <row r="565" ht="12.75" customHeight="1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1"/>
      <c r="W565" s="1"/>
      <c r="X565" s="1"/>
      <c r="Y565" s="1"/>
      <c r="Z565" s="1"/>
      <c r="AA565" s="1"/>
      <c r="AB565" s="1"/>
      <c r="AC565" s="1"/>
      <c r="AD565" s="1"/>
    </row>
    <row r="566" ht="12.75" customHeight="1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1"/>
      <c r="W566" s="1"/>
      <c r="X566" s="1"/>
      <c r="Y566" s="1"/>
      <c r="Z566" s="1"/>
      <c r="AA566" s="1"/>
      <c r="AB566" s="1"/>
      <c r="AC566" s="1"/>
      <c r="AD566" s="1"/>
    </row>
    <row r="567" ht="12.75" customHeight="1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1"/>
      <c r="W567" s="1"/>
      <c r="X567" s="1"/>
      <c r="Y567" s="1"/>
      <c r="Z567" s="1"/>
      <c r="AA567" s="1"/>
      <c r="AB567" s="1"/>
      <c r="AC567" s="1"/>
      <c r="AD567" s="1"/>
    </row>
    <row r="568" ht="12.75" customHeight="1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1"/>
      <c r="W568" s="1"/>
      <c r="X568" s="1"/>
      <c r="Y568" s="1"/>
      <c r="Z568" s="1"/>
      <c r="AA568" s="1"/>
      <c r="AB568" s="1"/>
      <c r="AC568" s="1"/>
      <c r="AD568" s="1"/>
    </row>
    <row r="569" ht="12.75" customHeight="1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1"/>
      <c r="W569" s="1"/>
      <c r="X569" s="1"/>
      <c r="Y569" s="1"/>
      <c r="Z569" s="1"/>
      <c r="AA569" s="1"/>
      <c r="AB569" s="1"/>
      <c r="AC569" s="1"/>
      <c r="AD569" s="1"/>
    </row>
    <row r="570" ht="12.75" customHeight="1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1"/>
      <c r="W570" s="1"/>
      <c r="X570" s="1"/>
      <c r="Y570" s="1"/>
      <c r="Z570" s="1"/>
      <c r="AA570" s="1"/>
      <c r="AB570" s="1"/>
      <c r="AC570" s="1"/>
      <c r="AD570" s="1"/>
    </row>
    <row r="571" ht="12.75" customHeight="1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1"/>
      <c r="W571" s="1"/>
      <c r="X571" s="1"/>
      <c r="Y571" s="1"/>
      <c r="Z571" s="1"/>
      <c r="AA571" s="1"/>
      <c r="AB571" s="1"/>
      <c r="AC571" s="1"/>
      <c r="AD571" s="1"/>
    </row>
    <row r="572" ht="12.75" customHeight="1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1"/>
      <c r="W572" s="1"/>
      <c r="X572" s="1"/>
      <c r="Y572" s="1"/>
      <c r="Z572" s="1"/>
      <c r="AA572" s="1"/>
      <c r="AB572" s="1"/>
      <c r="AC572" s="1"/>
      <c r="AD572" s="1"/>
    </row>
    <row r="573" ht="12.75" customHeight="1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1"/>
      <c r="W573" s="1"/>
      <c r="X573" s="1"/>
      <c r="Y573" s="1"/>
      <c r="Z573" s="1"/>
      <c r="AA573" s="1"/>
      <c r="AB573" s="1"/>
      <c r="AC573" s="1"/>
      <c r="AD573" s="1"/>
    </row>
    <row r="574" ht="12.75" customHeight="1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1"/>
      <c r="W574" s="1"/>
      <c r="X574" s="1"/>
      <c r="Y574" s="1"/>
      <c r="Z574" s="1"/>
      <c r="AA574" s="1"/>
      <c r="AB574" s="1"/>
      <c r="AC574" s="1"/>
      <c r="AD574" s="1"/>
    </row>
    <row r="575" ht="12.75" customHeight="1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1"/>
      <c r="W575" s="1"/>
      <c r="X575" s="1"/>
      <c r="Y575" s="1"/>
      <c r="Z575" s="1"/>
      <c r="AA575" s="1"/>
      <c r="AB575" s="1"/>
      <c r="AC575" s="1"/>
      <c r="AD575" s="1"/>
    </row>
    <row r="576" ht="12.75" customHeight="1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1"/>
      <c r="W576" s="1"/>
      <c r="X576" s="1"/>
      <c r="Y576" s="1"/>
      <c r="Z576" s="1"/>
      <c r="AA576" s="1"/>
      <c r="AB576" s="1"/>
      <c r="AC576" s="1"/>
      <c r="AD576" s="1"/>
    </row>
    <row r="577" ht="12.75" customHeight="1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1"/>
      <c r="W577" s="1"/>
      <c r="X577" s="1"/>
      <c r="Y577" s="1"/>
      <c r="Z577" s="1"/>
      <c r="AA577" s="1"/>
      <c r="AB577" s="1"/>
      <c r="AC577" s="1"/>
      <c r="AD577" s="1"/>
    </row>
    <row r="578" ht="12.75" customHeight="1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1"/>
      <c r="W578" s="1"/>
      <c r="X578" s="1"/>
      <c r="Y578" s="1"/>
      <c r="Z578" s="1"/>
      <c r="AA578" s="1"/>
      <c r="AB578" s="1"/>
      <c r="AC578" s="1"/>
      <c r="AD578" s="1"/>
    </row>
    <row r="579" ht="12.75" customHeight="1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1"/>
      <c r="W579" s="1"/>
      <c r="X579" s="1"/>
      <c r="Y579" s="1"/>
      <c r="Z579" s="1"/>
      <c r="AA579" s="1"/>
      <c r="AB579" s="1"/>
      <c r="AC579" s="1"/>
      <c r="AD579" s="1"/>
    </row>
    <row r="580" ht="12.75" customHeight="1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1"/>
      <c r="W580" s="1"/>
      <c r="X580" s="1"/>
      <c r="Y580" s="1"/>
      <c r="Z580" s="1"/>
      <c r="AA580" s="1"/>
      <c r="AB580" s="1"/>
      <c r="AC580" s="1"/>
      <c r="AD580" s="1"/>
    </row>
    <row r="581" ht="12.75" customHeight="1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1"/>
      <c r="W581" s="1"/>
      <c r="X581" s="1"/>
      <c r="Y581" s="1"/>
      <c r="Z581" s="1"/>
      <c r="AA581" s="1"/>
      <c r="AB581" s="1"/>
      <c r="AC581" s="1"/>
      <c r="AD581" s="1"/>
    </row>
    <row r="582" ht="12.75" customHeight="1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1"/>
      <c r="W582" s="1"/>
      <c r="X582" s="1"/>
      <c r="Y582" s="1"/>
      <c r="Z582" s="1"/>
      <c r="AA582" s="1"/>
      <c r="AB582" s="1"/>
      <c r="AC582" s="1"/>
      <c r="AD582" s="1"/>
    </row>
    <row r="583" ht="12.75" customHeight="1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1"/>
      <c r="W583" s="1"/>
      <c r="X583" s="1"/>
      <c r="Y583" s="1"/>
      <c r="Z583" s="1"/>
      <c r="AA583" s="1"/>
      <c r="AB583" s="1"/>
      <c r="AC583" s="1"/>
      <c r="AD583" s="1"/>
    </row>
    <row r="584" ht="12.75" customHeight="1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1"/>
      <c r="W584" s="1"/>
      <c r="X584" s="1"/>
      <c r="Y584" s="1"/>
      <c r="Z584" s="1"/>
      <c r="AA584" s="1"/>
      <c r="AB584" s="1"/>
      <c r="AC584" s="1"/>
      <c r="AD584" s="1"/>
    </row>
    <row r="585" ht="12.75" customHeight="1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1"/>
      <c r="W585" s="1"/>
      <c r="X585" s="1"/>
      <c r="Y585" s="1"/>
      <c r="Z585" s="1"/>
      <c r="AA585" s="1"/>
      <c r="AB585" s="1"/>
      <c r="AC585" s="1"/>
      <c r="AD585" s="1"/>
    </row>
    <row r="586" ht="12.75" customHeight="1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1"/>
      <c r="W586" s="1"/>
      <c r="X586" s="1"/>
      <c r="Y586" s="1"/>
      <c r="Z586" s="1"/>
      <c r="AA586" s="1"/>
      <c r="AB586" s="1"/>
      <c r="AC586" s="1"/>
      <c r="AD586" s="1"/>
    </row>
    <row r="587" ht="12.75" customHeight="1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1"/>
      <c r="W587" s="1"/>
      <c r="X587" s="1"/>
      <c r="Y587" s="1"/>
      <c r="Z587" s="1"/>
      <c r="AA587" s="1"/>
      <c r="AB587" s="1"/>
      <c r="AC587" s="1"/>
      <c r="AD587" s="1"/>
    </row>
    <row r="588" ht="12.75" customHeight="1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1"/>
      <c r="W588" s="1"/>
      <c r="X588" s="1"/>
      <c r="Y588" s="1"/>
      <c r="Z588" s="1"/>
      <c r="AA588" s="1"/>
      <c r="AB588" s="1"/>
      <c r="AC588" s="1"/>
      <c r="AD588" s="1"/>
    </row>
    <row r="589" ht="12.75" customHeight="1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1"/>
      <c r="W589" s="1"/>
      <c r="X589" s="1"/>
      <c r="Y589" s="1"/>
      <c r="Z589" s="1"/>
      <c r="AA589" s="1"/>
      <c r="AB589" s="1"/>
      <c r="AC589" s="1"/>
      <c r="AD589" s="1"/>
    </row>
    <row r="590" ht="12.75" customHeight="1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1"/>
      <c r="W590" s="1"/>
      <c r="X590" s="1"/>
      <c r="Y590" s="1"/>
      <c r="Z590" s="1"/>
      <c r="AA590" s="1"/>
      <c r="AB590" s="1"/>
      <c r="AC590" s="1"/>
      <c r="AD590" s="1"/>
    </row>
    <row r="591" ht="12.75" customHeight="1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1"/>
      <c r="W591" s="1"/>
      <c r="X591" s="1"/>
      <c r="Y591" s="1"/>
      <c r="Z591" s="1"/>
      <c r="AA591" s="1"/>
      <c r="AB591" s="1"/>
      <c r="AC591" s="1"/>
      <c r="AD591" s="1"/>
    </row>
    <row r="592" ht="12.75" customHeight="1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1"/>
      <c r="W592" s="1"/>
      <c r="X592" s="1"/>
      <c r="Y592" s="1"/>
      <c r="Z592" s="1"/>
      <c r="AA592" s="1"/>
      <c r="AB592" s="1"/>
      <c r="AC592" s="1"/>
      <c r="AD592" s="1"/>
    </row>
    <row r="593" ht="12.75" customHeight="1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1"/>
      <c r="W593" s="1"/>
      <c r="X593" s="1"/>
      <c r="Y593" s="1"/>
      <c r="Z593" s="1"/>
      <c r="AA593" s="1"/>
      <c r="AB593" s="1"/>
      <c r="AC593" s="1"/>
      <c r="AD593" s="1"/>
    </row>
    <row r="594" ht="12.75" customHeight="1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1"/>
      <c r="W594" s="1"/>
      <c r="X594" s="1"/>
      <c r="Y594" s="1"/>
      <c r="Z594" s="1"/>
      <c r="AA594" s="1"/>
      <c r="AB594" s="1"/>
      <c r="AC594" s="1"/>
      <c r="AD594" s="1"/>
    </row>
    <row r="595" ht="12.75" customHeight="1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1"/>
      <c r="W595" s="1"/>
      <c r="X595" s="1"/>
      <c r="Y595" s="1"/>
      <c r="Z595" s="1"/>
      <c r="AA595" s="1"/>
      <c r="AB595" s="1"/>
      <c r="AC595" s="1"/>
      <c r="AD595" s="1"/>
    </row>
    <row r="596" ht="12.75" customHeight="1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1"/>
      <c r="W596" s="1"/>
      <c r="X596" s="1"/>
      <c r="Y596" s="1"/>
      <c r="Z596" s="1"/>
      <c r="AA596" s="1"/>
      <c r="AB596" s="1"/>
      <c r="AC596" s="1"/>
      <c r="AD596" s="1"/>
    </row>
    <row r="597" ht="12.75" customHeight="1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1"/>
      <c r="W597" s="1"/>
      <c r="X597" s="1"/>
      <c r="Y597" s="1"/>
      <c r="Z597" s="1"/>
      <c r="AA597" s="1"/>
      <c r="AB597" s="1"/>
      <c r="AC597" s="1"/>
      <c r="AD597" s="1"/>
    </row>
    <row r="598" ht="12.75" customHeight="1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1"/>
      <c r="W598" s="1"/>
      <c r="X598" s="1"/>
      <c r="Y598" s="1"/>
      <c r="Z598" s="1"/>
      <c r="AA598" s="1"/>
      <c r="AB598" s="1"/>
      <c r="AC598" s="1"/>
      <c r="AD598" s="1"/>
    </row>
    <row r="599" ht="12.75" customHeight="1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1"/>
      <c r="W599" s="1"/>
      <c r="X599" s="1"/>
      <c r="Y599" s="1"/>
      <c r="Z599" s="1"/>
      <c r="AA599" s="1"/>
      <c r="AB599" s="1"/>
      <c r="AC599" s="1"/>
      <c r="AD599" s="1"/>
    </row>
    <row r="600" ht="12.75" customHeight="1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1"/>
      <c r="W600" s="1"/>
      <c r="X600" s="1"/>
      <c r="Y600" s="1"/>
      <c r="Z600" s="1"/>
      <c r="AA600" s="1"/>
      <c r="AB600" s="1"/>
      <c r="AC600" s="1"/>
      <c r="AD600" s="1"/>
    </row>
    <row r="601" ht="12.75" customHeight="1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1"/>
      <c r="W601" s="1"/>
      <c r="X601" s="1"/>
      <c r="Y601" s="1"/>
      <c r="Z601" s="1"/>
      <c r="AA601" s="1"/>
      <c r="AB601" s="1"/>
      <c r="AC601" s="1"/>
      <c r="AD601" s="1"/>
    </row>
    <row r="602" ht="12.75" customHeight="1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1"/>
      <c r="W602" s="1"/>
      <c r="X602" s="1"/>
      <c r="Y602" s="1"/>
      <c r="Z602" s="1"/>
      <c r="AA602" s="1"/>
      <c r="AB602" s="1"/>
      <c r="AC602" s="1"/>
      <c r="AD602" s="1"/>
    </row>
    <row r="603" ht="12.75" customHeight="1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1"/>
      <c r="W603" s="1"/>
      <c r="X603" s="1"/>
      <c r="Y603" s="1"/>
      <c r="Z603" s="1"/>
      <c r="AA603" s="1"/>
      <c r="AB603" s="1"/>
      <c r="AC603" s="1"/>
      <c r="AD603" s="1"/>
    </row>
    <row r="604" ht="12.75" customHeight="1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1"/>
      <c r="W604" s="1"/>
      <c r="X604" s="1"/>
      <c r="Y604" s="1"/>
      <c r="Z604" s="1"/>
      <c r="AA604" s="1"/>
      <c r="AB604" s="1"/>
      <c r="AC604" s="1"/>
      <c r="AD604" s="1"/>
    </row>
    <row r="605" ht="12.75" customHeight="1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1"/>
      <c r="W605" s="1"/>
      <c r="X605" s="1"/>
      <c r="Y605" s="1"/>
      <c r="Z605" s="1"/>
      <c r="AA605" s="1"/>
      <c r="AB605" s="1"/>
      <c r="AC605" s="1"/>
      <c r="AD605" s="1"/>
    </row>
    <row r="606" ht="12.75" customHeight="1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1"/>
      <c r="W606" s="1"/>
      <c r="X606" s="1"/>
      <c r="Y606" s="1"/>
      <c r="Z606" s="1"/>
      <c r="AA606" s="1"/>
      <c r="AB606" s="1"/>
      <c r="AC606" s="1"/>
      <c r="AD606" s="1"/>
    </row>
    <row r="607" ht="12.75" customHeight="1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1"/>
      <c r="W607" s="1"/>
      <c r="X607" s="1"/>
      <c r="Y607" s="1"/>
      <c r="Z607" s="1"/>
      <c r="AA607" s="1"/>
      <c r="AB607" s="1"/>
      <c r="AC607" s="1"/>
      <c r="AD607" s="1"/>
    </row>
    <row r="608" ht="12.75" customHeight="1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1"/>
      <c r="W608" s="1"/>
      <c r="X608" s="1"/>
      <c r="Y608" s="1"/>
      <c r="Z608" s="1"/>
      <c r="AA608" s="1"/>
      <c r="AB608" s="1"/>
      <c r="AC608" s="1"/>
      <c r="AD608" s="1"/>
    </row>
    <row r="609" ht="12.75" customHeight="1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1"/>
      <c r="W609" s="1"/>
      <c r="X609" s="1"/>
      <c r="Y609" s="1"/>
      <c r="Z609" s="1"/>
      <c r="AA609" s="1"/>
      <c r="AB609" s="1"/>
      <c r="AC609" s="1"/>
      <c r="AD609" s="1"/>
    </row>
    <row r="610" ht="12.75" customHeight="1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1"/>
      <c r="W610" s="1"/>
      <c r="X610" s="1"/>
      <c r="Y610" s="1"/>
      <c r="Z610" s="1"/>
      <c r="AA610" s="1"/>
      <c r="AB610" s="1"/>
      <c r="AC610" s="1"/>
      <c r="AD610" s="1"/>
    </row>
    <row r="611" ht="12.75" customHeight="1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1"/>
      <c r="W611" s="1"/>
      <c r="X611" s="1"/>
      <c r="Y611" s="1"/>
      <c r="Z611" s="1"/>
      <c r="AA611" s="1"/>
      <c r="AB611" s="1"/>
      <c r="AC611" s="1"/>
      <c r="AD611" s="1"/>
    </row>
    <row r="612" ht="12.75" customHeight="1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1"/>
      <c r="W612" s="1"/>
      <c r="X612" s="1"/>
      <c r="Y612" s="1"/>
      <c r="Z612" s="1"/>
      <c r="AA612" s="1"/>
      <c r="AB612" s="1"/>
      <c r="AC612" s="1"/>
      <c r="AD612" s="1"/>
    </row>
    <row r="613" ht="12.75" customHeight="1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1"/>
      <c r="W613" s="1"/>
      <c r="X613" s="1"/>
      <c r="Y613" s="1"/>
      <c r="Z613" s="1"/>
      <c r="AA613" s="1"/>
      <c r="AB613" s="1"/>
      <c r="AC613" s="1"/>
      <c r="AD613" s="1"/>
    </row>
    <row r="614" ht="12.75" customHeight="1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1"/>
      <c r="W614" s="1"/>
      <c r="X614" s="1"/>
      <c r="Y614" s="1"/>
      <c r="Z614" s="1"/>
      <c r="AA614" s="1"/>
      <c r="AB614" s="1"/>
      <c r="AC614" s="1"/>
      <c r="AD614" s="1"/>
    </row>
    <row r="615" ht="12.75" customHeight="1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1"/>
      <c r="W615" s="1"/>
      <c r="X615" s="1"/>
      <c r="Y615" s="1"/>
      <c r="Z615" s="1"/>
      <c r="AA615" s="1"/>
      <c r="AB615" s="1"/>
      <c r="AC615" s="1"/>
      <c r="AD615" s="1"/>
    </row>
    <row r="616" ht="12.75" customHeight="1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1"/>
      <c r="W616" s="1"/>
      <c r="X616" s="1"/>
      <c r="Y616" s="1"/>
      <c r="Z616" s="1"/>
      <c r="AA616" s="1"/>
      <c r="AB616" s="1"/>
      <c r="AC616" s="1"/>
      <c r="AD616" s="1"/>
    </row>
    <row r="617" ht="12.75" customHeight="1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1"/>
      <c r="W617" s="1"/>
      <c r="X617" s="1"/>
      <c r="Y617" s="1"/>
      <c r="Z617" s="1"/>
      <c r="AA617" s="1"/>
      <c r="AB617" s="1"/>
      <c r="AC617" s="1"/>
      <c r="AD617" s="1"/>
    </row>
    <row r="618" ht="12.75" customHeight="1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1"/>
      <c r="W618" s="1"/>
      <c r="X618" s="1"/>
      <c r="Y618" s="1"/>
      <c r="Z618" s="1"/>
      <c r="AA618" s="1"/>
      <c r="AB618" s="1"/>
      <c r="AC618" s="1"/>
      <c r="AD618" s="1"/>
    </row>
    <row r="619" ht="12.75" customHeight="1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1"/>
      <c r="W619" s="1"/>
      <c r="X619" s="1"/>
      <c r="Y619" s="1"/>
      <c r="Z619" s="1"/>
      <c r="AA619" s="1"/>
      <c r="AB619" s="1"/>
      <c r="AC619" s="1"/>
      <c r="AD619" s="1"/>
    </row>
    <row r="620" ht="12.75" customHeight="1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1"/>
      <c r="W620" s="1"/>
      <c r="X620" s="1"/>
      <c r="Y620" s="1"/>
      <c r="Z620" s="1"/>
      <c r="AA620" s="1"/>
      <c r="AB620" s="1"/>
      <c r="AC620" s="1"/>
      <c r="AD620" s="1"/>
    </row>
    <row r="621" ht="12.75" customHeight="1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1"/>
      <c r="W621" s="1"/>
      <c r="X621" s="1"/>
      <c r="Y621" s="1"/>
      <c r="Z621" s="1"/>
      <c r="AA621" s="1"/>
      <c r="AB621" s="1"/>
      <c r="AC621" s="1"/>
      <c r="AD621" s="1"/>
    </row>
    <row r="622" ht="12.75" customHeight="1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1"/>
      <c r="W622" s="1"/>
      <c r="X622" s="1"/>
      <c r="Y622" s="1"/>
      <c r="Z622" s="1"/>
      <c r="AA622" s="1"/>
      <c r="AB622" s="1"/>
      <c r="AC622" s="1"/>
      <c r="AD622" s="1"/>
    </row>
    <row r="623" ht="12.75" customHeight="1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1"/>
      <c r="W623" s="1"/>
      <c r="X623" s="1"/>
      <c r="Y623" s="1"/>
      <c r="Z623" s="1"/>
      <c r="AA623" s="1"/>
      <c r="AB623" s="1"/>
      <c r="AC623" s="1"/>
      <c r="AD623" s="1"/>
    </row>
    <row r="624" ht="12.75" customHeight="1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1"/>
      <c r="W624" s="1"/>
      <c r="X624" s="1"/>
      <c r="Y624" s="1"/>
      <c r="Z624" s="1"/>
      <c r="AA624" s="1"/>
      <c r="AB624" s="1"/>
      <c r="AC624" s="1"/>
      <c r="AD624" s="1"/>
    </row>
    <row r="625" ht="12.75" customHeight="1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1"/>
      <c r="W625" s="1"/>
      <c r="X625" s="1"/>
      <c r="Y625" s="1"/>
      <c r="Z625" s="1"/>
      <c r="AA625" s="1"/>
      <c r="AB625" s="1"/>
      <c r="AC625" s="1"/>
      <c r="AD625" s="1"/>
    </row>
    <row r="626" ht="12.75" customHeight="1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1"/>
      <c r="W626" s="1"/>
      <c r="X626" s="1"/>
      <c r="Y626" s="1"/>
      <c r="Z626" s="1"/>
      <c r="AA626" s="1"/>
      <c r="AB626" s="1"/>
      <c r="AC626" s="1"/>
      <c r="AD626" s="1"/>
    </row>
    <row r="627" ht="12.75" customHeight="1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1"/>
      <c r="W627" s="1"/>
      <c r="X627" s="1"/>
      <c r="Y627" s="1"/>
      <c r="Z627" s="1"/>
      <c r="AA627" s="1"/>
      <c r="AB627" s="1"/>
      <c r="AC627" s="1"/>
      <c r="AD627" s="1"/>
    </row>
    <row r="628" ht="12.75" customHeight="1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1"/>
      <c r="W628" s="1"/>
      <c r="X628" s="1"/>
      <c r="Y628" s="1"/>
      <c r="Z628" s="1"/>
      <c r="AA628" s="1"/>
      <c r="AB628" s="1"/>
      <c r="AC628" s="1"/>
      <c r="AD628" s="1"/>
    </row>
    <row r="629" ht="12.75" customHeight="1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1"/>
      <c r="W629" s="1"/>
      <c r="X629" s="1"/>
      <c r="Y629" s="1"/>
      <c r="Z629" s="1"/>
      <c r="AA629" s="1"/>
      <c r="AB629" s="1"/>
      <c r="AC629" s="1"/>
      <c r="AD629" s="1"/>
    </row>
    <row r="630" ht="12.75" customHeight="1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1"/>
      <c r="W630" s="1"/>
      <c r="X630" s="1"/>
      <c r="Y630" s="1"/>
      <c r="Z630" s="1"/>
      <c r="AA630" s="1"/>
      <c r="AB630" s="1"/>
      <c r="AC630" s="1"/>
      <c r="AD630" s="1"/>
    </row>
    <row r="631" ht="12.75" customHeight="1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1"/>
      <c r="W631" s="1"/>
      <c r="X631" s="1"/>
      <c r="Y631" s="1"/>
      <c r="Z631" s="1"/>
      <c r="AA631" s="1"/>
      <c r="AB631" s="1"/>
      <c r="AC631" s="1"/>
      <c r="AD631" s="1"/>
    </row>
    <row r="632" ht="12.75" customHeight="1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1"/>
      <c r="W632" s="1"/>
      <c r="X632" s="1"/>
      <c r="Y632" s="1"/>
      <c r="Z632" s="1"/>
      <c r="AA632" s="1"/>
      <c r="AB632" s="1"/>
      <c r="AC632" s="1"/>
      <c r="AD632" s="1"/>
    </row>
    <row r="633" ht="12.75" customHeight="1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1"/>
      <c r="W633" s="1"/>
      <c r="X633" s="1"/>
      <c r="Y633" s="1"/>
      <c r="Z633" s="1"/>
      <c r="AA633" s="1"/>
      <c r="AB633" s="1"/>
      <c r="AC633" s="1"/>
      <c r="AD633" s="1"/>
    </row>
    <row r="634" ht="12.75" customHeight="1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1"/>
      <c r="W634" s="1"/>
      <c r="X634" s="1"/>
      <c r="Y634" s="1"/>
      <c r="Z634" s="1"/>
      <c r="AA634" s="1"/>
      <c r="AB634" s="1"/>
      <c r="AC634" s="1"/>
      <c r="AD634" s="1"/>
    </row>
    <row r="635" ht="12.75" customHeight="1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1"/>
      <c r="W635" s="1"/>
      <c r="X635" s="1"/>
      <c r="Y635" s="1"/>
      <c r="Z635" s="1"/>
      <c r="AA635" s="1"/>
      <c r="AB635" s="1"/>
      <c r="AC635" s="1"/>
      <c r="AD635" s="1"/>
    </row>
    <row r="636" ht="12.75" customHeight="1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1"/>
      <c r="W636" s="1"/>
      <c r="X636" s="1"/>
      <c r="Y636" s="1"/>
      <c r="Z636" s="1"/>
      <c r="AA636" s="1"/>
      <c r="AB636" s="1"/>
      <c r="AC636" s="1"/>
      <c r="AD636" s="1"/>
    </row>
    <row r="637" ht="12.75" customHeight="1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1"/>
      <c r="W637" s="1"/>
      <c r="X637" s="1"/>
      <c r="Y637" s="1"/>
      <c r="Z637" s="1"/>
      <c r="AA637" s="1"/>
      <c r="AB637" s="1"/>
      <c r="AC637" s="1"/>
      <c r="AD637" s="1"/>
    </row>
    <row r="638" ht="12.75" customHeight="1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1"/>
      <c r="W638" s="1"/>
      <c r="X638" s="1"/>
      <c r="Y638" s="1"/>
      <c r="Z638" s="1"/>
      <c r="AA638" s="1"/>
      <c r="AB638" s="1"/>
      <c r="AC638" s="1"/>
      <c r="AD638" s="1"/>
    </row>
    <row r="639" ht="12.75" customHeight="1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1"/>
      <c r="W639" s="1"/>
      <c r="X639" s="1"/>
      <c r="Y639" s="1"/>
      <c r="Z639" s="1"/>
      <c r="AA639" s="1"/>
      <c r="AB639" s="1"/>
      <c r="AC639" s="1"/>
      <c r="AD639" s="1"/>
    </row>
    <row r="640" ht="12.75" customHeight="1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1"/>
      <c r="W640" s="1"/>
      <c r="X640" s="1"/>
      <c r="Y640" s="1"/>
      <c r="Z640" s="1"/>
      <c r="AA640" s="1"/>
      <c r="AB640" s="1"/>
      <c r="AC640" s="1"/>
      <c r="AD640" s="1"/>
    </row>
    <row r="641" ht="12.75" customHeight="1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1"/>
      <c r="W641" s="1"/>
      <c r="X641" s="1"/>
      <c r="Y641" s="1"/>
      <c r="Z641" s="1"/>
      <c r="AA641" s="1"/>
      <c r="AB641" s="1"/>
      <c r="AC641" s="1"/>
      <c r="AD641" s="1"/>
    </row>
    <row r="642" ht="12.75" customHeight="1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1"/>
      <c r="W642" s="1"/>
      <c r="X642" s="1"/>
      <c r="Y642" s="1"/>
      <c r="Z642" s="1"/>
      <c r="AA642" s="1"/>
      <c r="AB642" s="1"/>
      <c r="AC642" s="1"/>
      <c r="AD642" s="1"/>
    </row>
    <row r="643" ht="12.75" customHeight="1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1"/>
      <c r="W643" s="1"/>
      <c r="X643" s="1"/>
      <c r="Y643" s="1"/>
      <c r="Z643" s="1"/>
      <c r="AA643" s="1"/>
      <c r="AB643" s="1"/>
      <c r="AC643" s="1"/>
      <c r="AD643" s="1"/>
    </row>
    <row r="644" ht="12.75" customHeight="1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1"/>
      <c r="W644" s="1"/>
      <c r="X644" s="1"/>
      <c r="Y644" s="1"/>
      <c r="Z644" s="1"/>
      <c r="AA644" s="1"/>
      <c r="AB644" s="1"/>
      <c r="AC644" s="1"/>
      <c r="AD644" s="1"/>
    </row>
    <row r="645" ht="12.75" customHeight="1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1"/>
      <c r="W645" s="1"/>
      <c r="X645" s="1"/>
      <c r="Y645" s="1"/>
      <c r="Z645" s="1"/>
      <c r="AA645" s="1"/>
      <c r="AB645" s="1"/>
      <c r="AC645" s="1"/>
      <c r="AD645" s="1"/>
    </row>
    <row r="646" ht="12.75" customHeight="1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1"/>
      <c r="W646" s="1"/>
      <c r="X646" s="1"/>
      <c r="Y646" s="1"/>
      <c r="Z646" s="1"/>
      <c r="AA646" s="1"/>
      <c r="AB646" s="1"/>
      <c r="AC646" s="1"/>
      <c r="AD646" s="1"/>
    </row>
    <row r="647" ht="12.75" customHeight="1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1"/>
      <c r="W647" s="1"/>
      <c r="X647" s="1"/>
      <c r="Y647" s="1"/>
      <c r="Z647" s="1"/>
      <c r="AA647" s="1"/>
      <c r="AB647" s="1"/>
      <c r="AC647" s="1"/>
      <c r="AD647" s="1"/>
    </row>
    <row r="648" ht="12.75" customHeight="1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1"/>
      <c r="W648" s="1"/>
      <c r="X648" s="1"/>
      <c r="Y648" s="1"/>
      <c r="Z648" s="1"/>
      <c r="AA648" s="1"/>
      <c r="AB648" s="1"/>
      <c r="AC648" s="1"/>
      <c r="AD648" s="1"/>
    </row>
    <row r="649" ht="12.75" customHeight="1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1"/>
      <c r="W649" s="1"/>
      <c r="X649" s="1"/>
      <c r="Y649" s="1"/>
      <c r="Z649" s="1"/>
      <c r="AA649" s="1"/>
      <c r="AB649" s="1"/>
      <c r="AC649" s="1"/>
      <c r="AD649" s="1"/>
    </row>
    <row r="650" ht="12.75" customHeight="1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1"/>
      <c r="W650" s="1"/>
      <c r="X650" s="1"/>
      <c r="Y650" s="1"/>
      <c r="Z650" s="1"/>
      <c r="AA650" s="1"/>
      <c r="AB650" s="1"/>
      <c r="AC650" s="1"/>
      <c r="AD650" s="1"/>
    </row>
    <row r="651" ht="12.75" customHeight="1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1"/>
      <c r="W651" s="1"/>
      <c r="X651" s="1"/>
      <c r="Y651" s="1"/>
      <c r="Z651" s="1"/>
      <c r="AA651" s="1"/>
      <c r="AB651" s="1"/>
      <c r="AC651" s="1"/>
      <c r="AD651" s="1"/>
    </row>
    <row r="652" ht="12.75" customHeight="1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1"/>
      <c r="W652" s="1"/>
      <c r="X652" s="1"/>
      <c r="Y652" s="1"/>
      <c r="Z652" s="1"/>
      <c r="AA652" s="1"/>
      <c r="AB652" s="1"/>
      <c r="AC652" s="1"/>
      <c r="AD652" s="1"/>
    </row>
    <row r="653" ht="12.75" customHeight="1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1"/>
      <c r="W653" s="1"/>
      <c r="X653" s="1"/>
      <c r="Y653" s="1"/>
      <c r="Z653" s="1"/>
      <c r="AA653" s="1"/>
      <c r="AB653" s="1"/>
      <c r="AC653" s="1"/>
      <c r="AD653" s="1"/>
    </row>
    <row r="654" ht="12.75" customHeight="1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1"/>
      <c r="W654" s="1"/>
      <c r="X654" s="1"/>
      <c r="Y654" s="1"/>
      <c r="Z654" s="1"/>
      <c r="AA654" s="1"/>
      <c r="AB654" s="1"/>
      <c r="AC654" s="1"/>
      <c r="AD654" s="1"/>
    </row>
    <row r="655" ht="12.75" customHeight="1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1"/>
      <c r="W655" s="1"/>
      <c r="X655" s="1"/>
      <c r="Y655" s="1"/>
      <c r="Z655" s="1"/>
      <c r="AA655" s="1"/>
      <c r="AB655" s="1"/>
      <c r="AC655" s="1"/>
      <c r="AD655" s="1"/>
    </row>
    <row r="656" ht="12.75" customHeight="1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1"/>
      <c r="W656" s="1"/>
      <c r="X656" s="1"/>
      <c r="Y656" s="1"/>
      <c r="Z656" s="1"/>
      <c r="AA656" s="1"/>
      <c r="AB656" s="1"/>
      <c r="AC656" s="1"/>
      <c r="AD656" s="1"/>
    </row>
    <row r="657" ht="12.75" customHeight="1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1"/>
      <c r="W657" s="1"/>
      <c r="X657" s="1"/>
      <c r="Y657" s="1"/>
      <c r="Z657" s="1"/>
      <c r="AA657" s="1"/>
      <c r="AB657" s="1"/>
      <c r="AC657" s="1"/>
      <c r="AD657" s="1"/>
    </row>
    <row r="658" ht="12.75" customHeight="1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1"/>
      <c r="W658" s="1"/>
      <c r="X658" s="1"/>
      <c r="Y658" s="1"/>
      <c r="Z658" s="1"/>
      <c r="AA658" s="1"/>
      <c r="AB658" s="1"/>
      <c r="AC658" s="1"/>
      <c r="AD658" s="1"/>
    </row>
    <row r="659" ht="12.75" customHeight="1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1"/>
      <c r="W659" s="1"/>
      <c r="X659" s="1"/>
      <c r="Y659" s="1"/>
      <c r="Z659" s="1"/>
      <c r="AA659" s="1"/>
      <c r="AB659" s="1"/>
      <c r="AC659" s="1"/>
      <c r="AD659" s="1"/>
    </row>
    <row r="660" ht="12.75" customHeight="1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1"/>
      <c r="W660" s="1"/>
      <c r="X660" s="1"/>
      <c r="Y660" s="1"/>
      <c r="Z660" s="1"/>
      <c r="AA660" s="1"/>
      <c r="AB660" s="1"/>
      <c r="AC660" s="1"/>
      <c r="AD660" s="1"/>
    </row>
    <row r="661" ht="12.75" customHeight="1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1"/>
      <c r="W661" s="1"/>
      <c r="X661" s="1"/>
      <c r="Y661" s="1"/>
      <c r="Z661" s="1"/>
      <c r="AA661" s="1"/>
      <c r="AB661" s="1"/>
      <c r="AC661" s="1"/>
      <c r="AD661" s="1"/>
    </row>
    <row r="662" ht="12.75" customHeight="1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1"/>
      <c r="W662" s="1"/>
      <c r="X662" s="1"/>
      <c r="Y662" s="1"/>
      <c r="Z662" s="1"/>
      <c r="AA662" s="1"/>
      <c r="AB662" s="1"/>
      <c r="AC662" s="1"/>
      <c r="AD662" s="1"/>
    </row>
    <row r="663" ht="12.75" customHeight="1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1"/>
      <c r="W663" s="1"/>
      <c r="X663" s="1"/>
      <c r="Y663" s="1"/>
      <c r="Z663" s="1"/>
      <c r="AA663" s="1"/>
      <c r="AB663" s="1"/>
      <c r="AC663" s="1"/>
      <c r="AD663" s="1"/>
    </row>
    <row r="664" ht="12.75" customHeight="1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1"/>
      <c r="W664" s="1"/>
      <c r="X664" s="1"/>
      <c r="Y664" s="1"/>
      <c r="Z664" s="1"/>
      <c r="AA664" s="1"/>
      <c r="AB664" s="1"/>
      <c r="AC664" s="1"/>
      <c r="AD664" s="1"/>
    </row>
    <row r="665" ht="12.75" customHeight="1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1"/>
      <c r="W665" s="1"/>
      <c r="X665" s="1"/>
      <c r="Y665" s="1"/>
      <c r="Z665" s="1"/>
      <c r="AA665" s="1"/>
      <c r="AB665" s="1"/>
      <c r="AC665" s="1"/>
      <c r="AD665" s="1"/>
    </row>
    <row r="666" ht="12.75" customHeight="1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1"/>
      <c r="W666" s="1"/>
      <c r="X666" s="1"/>
      <c r="Y666" s="1"/>
      <c r="Z666" s="1"/>
      <c r="AA666" s="1"/>
      <c r="AB666" s="1"/>
      <c r="AC666" s="1"/>
      <c r="AD666" s="1"/>
    </row>
    <row r="667" ht="12.75" customHeight="1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1"/>
      <c r="W667" s="1"/>
      <c r="X667" s="1"/>
      <c r="Y667" s="1"/>
      <c r="Z667" s="1"/>
      <c r="AA667" s="1"/>
      <c r="AB667" s="1"/>
      <c r="AC667" s="1"/>
      <c r="AD667" s="1"/>
    </row>
    <row r="668" ht="12.75" customHeight="1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1"/>
      <c r="W668" s="1"/>
      <c r="X668" s="1"/>
      <c r="Y668" s="1"/>
      <c r="Z668" s="1"/>
      <c r="AA668" s="1"/>
      <c r="AB668" s="1"/>
      <c r="AC668" s="1"/>
      <c r="AD668" s="1"/>
    </row>
    <row r="669" ht="12.75" customHeight="1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1"/>
      <c r="W669" s="1"/>
      <c r="X669" s="1"/>
      <c r="Y669" s="1"/>
      <c r="Z669" s="1"/>
      <c r="AA669" s="1"/>
      <c r="AB669" s="1"/>
      <c r="AC669" s="1"/>
      <c r="AD669" s="1"/>
    </row>
    <row r="670" ht="12.75" customHeight="1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1"/>
      <c r="W670" s="1"/>
      <c r="X670" s="1"/>
      <c r="Y670" s="1"/>
      <c r="Z670" s="1"/>
      <c r="AA670" s="1"/>
      <c r="AB670" s="1"/>
      <c r="AC670" s="1"/>
      <c r="AD670" s="1"/>
    </row>
    <row r="671" ht="12.75" customHeight="1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1"/>
      <c r="W671" s="1"/>
      <c r="X671" s="1"/>
      <c r="Y671" s="1"/>
      <c r="Z671" s="1"/>
      <c r="AA671" s="1"/>
      <c r="AB671" s="1"/>
      <c r="AC671" s="1"/>
      <c r="AD671" s="1"/>
    </row>
    <row r="672" ht="12.75" customHeight="1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1"/>
      <c r="W672" s="1"/>
      <c r="X672" s="1"/>
      <c r="Y672" s="1"/>
      <c r="Z672" s="1"/>
      <c r="AA672" s="1"/>
      <c r="AB672" s="1"/>
      <c r="AC672" s="1"/>
      <c r="AD672" s="1"/>
    </row>
    <row r="673" ht="12.75" customHeight="1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1"/>
      <c r="W673" s="1"/>
      <c r="X673" s="1"/>
      <c r="Y673" s="1"/>
      <c r="Z673" s="1"/>
      <c r="AA673" s="1"/>
      <c r="AB673" s="1"/>
      <c r="AC673" s="1"/>
      <c r="AD673" s="1"/>
    </row>
    <row r="674" ht="12.75" customHeight="1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1"/>
      <c r="W674" s="1"/>
      <c r="X674" s="1"/>
      <c r="Y674" s="1"/>
      <c r="Z674" s="1"/>
      <c r="AA674" s="1"/>
      <c r="AB674" s="1"/>
      <c r="AC674" s="1"/>
      <c r="AD674" s="1"/>
    </row>
    <row r="675" ht="12.75" customHeight="1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1"/>
      <c r="W675" s="1"/>
      <c r="X675" s="1"/>
      <c r="Y675" s="1"/>
      <c r="Z675" s="1"/>
      <c r="AA675" s="1"/>
      <c r="AB675" s="1"/>
      <c r="AC675" s="1"/>
      <c r="AD675" s="1"/>
    </row>
    <row r="676" ht="12.75" customHeight="1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1"/>
      <c r="W676" s="1"/>
      <c r="X676" s="1"/>
      <c r="Y676" s="1"/>
      <c r="Z676" s="1"/>
      <c r="AA676" s="1"/>
      <c r="AB676" s="1"/>
      <c r="AC676" s="1"/>
      <c r="AD676" s="1"/>
    </row>
    <row r="677" ht="12.75" customHeight="1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1"/>
      <c r="W677" s="1"/>
      <c r="X677" s="1"/>
      <c r="Y677" s="1"/>
      <c r="Z677" s="1"/>
      <c r="AA677" s="1"/>
      <c r="AB677" s="1"/>
      <c r="AC677" s="1"/>
      <c r="AD677" s="1"/>
    </row>
    <row r="678" ht="12.75" customHeight="1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1"/>
      <c r="W678" s="1"/>
      <c r="X678" s="1"/>
      <c r="Y678" s="1"/>
      <c r="Z678" s="1"/>
      <c r="AA678" s="1"/>
      <c r="AB678" s="1"/>
      <c r="AC678" s="1"/>
      <c r="AD678" s="1"/>
    </row>
    <row r="679" ht="12.75" customHeight="1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1"/>
      <c r="W679" s="1"/>
      <c r="X679" s="1"/>
      <c r="Y679" s="1"/>
      <c r="Z679" s="1"/>
      <c r="AA679" s="1"/>
      <c r="AB679" s="1"/>
      <c r="AC679" s="1"/>
      <c r="AD679" s="1"/>
    </row>
    <row r="680" ht="12.75" customHeight="1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1"/>
      <c r="W680" s="1"/>
      <c r="X680" s="1"/>
      <c r="Y680" s="1"/>
      <c r="Z680" s="1"/>
      <c r="AA680" s="1"/>
      <c r="AB680" s="1"/>
      <c r="AC680" s="1"/>
      <c r="AD680" s="1"/>
    </row>
    <row r="681" ht="12.75" customHeight="1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1"/>
      <c r="W681" s="1"/>
      <c r="X681" s="1"/>
      <c r="Y681" s="1"/>
      <c r="Z681" s="1"/>
      <c r="AA681" s="1"/>
      <c r="AB681" s="1"/>
      <c r="AC681" s="1"/>
      <c r="AD681" s="1"/>
    </row>
    <row r="682" ht="12.75" customHeight="1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1"/>
      <c r="W682" s="1"/>
      <c r="X682" s="1"/>
      <c r="Y682" s="1"/>
      <c r="Z682" s="1"/>
      <c r="AA682" s="1"/>
      <c r="AB682" s="1"/>
      <c r="AC682" s="1"/>
      <c r="AD682" s="1"/>
    </row>
    <row r="683" ht="12.75" customHeight="1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1"/>
      <c r="W683" s="1"/>
      <c r="X683" s="1"/>
      <c r="Y683" s="1"/>
      <c r="Z683" s="1"/>
      <c r="AA683" s="1"/>
      <c r="AB683" s="1"/>
      <c r="AC683" s="1"/>
      <c r="AD683" s="1"/>
    </row>
    <row r="684" ht="12.75" customHeight="1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1"/>
      <c r="W684" s="1"/>
      <c r="X684" s="1"/>
      <c r="Y684" s="1"/>
      <c r="Z684" s="1"/>
      <c r="AA684" s="1"/>
      <c r="AB684" s="1"/>
      <c r="AC684" s="1"/>
      <c r="AD684" s="1"/>
    </row>
    <row r="685" ht="12.75" customHeight="1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1"/>
      <c r="W685" s="1"/>
      <c r="X685" s="1"/>
      <c r="Y685" s="1"/>
      <c r="Z685" s="1"/>
      <c r="AA685" s="1"/>
      <c r="AB685" s="1"/>
      <c r="AC685" s="1"/>
      <c r="AD685" s="1"/>
    </row>
    <row r="686" ht="12.75" customHeight="1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1"/>
      <c r="W686" s="1"/>
      <c r="X686" s="1"/>
      <c r="Y686" s="1"/>
      <c r="Z686" s="1"/>
      <c r="AA686" s="1"/>
      <c r="AB686" s="1"/>
      <c r="AC686" s="1"/>
      <c r="AD686" s="1"/>
    </row>
    <row r="687" ht="12.75" customHeight="1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1"/>
      <c r="W687" s="1"/>
      <c r="X687" s="1"/>
      <c r="Y687" s="1"/>
      <c r="Z687" s="1"/>
      <c r="AA687" s="1"/>
      <c r="AB687" s="1"/>
      <c r="AC687" s="1"/>
      <c r="AD687" s="1"/>
    </row>
    <row r="688" ht="12.75" customHeight="1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1"/>
      <c r="W688" s="1"/>
      <c r="X688" s="1"/>
      <c r="Y688" s="1"/>
      <c r="Z688" s="1"/>
      <c r="AA688" s="1"/>
      <c r="AB688" s="1"/>
      <c r="AC688" s="1"/>
      <c r="AD688" s="1"/>
    </row>
    <row r="689" ht="12.75" customHeight="1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1"/>
      <c r="W689" s="1"/>
      <c r="X689" s="1"/>
      <c r="Y689" s="1"/>
      <c r="Z689" s="1"/>
      <c r="AA689" s="1"/>
      <c r="AB689" s="1"/>
      <c r="AC689" s="1"/>
      <c r="AD689" s="1"/>
    </row>
    <row r="690" ht="12.75" customHeight="1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1"/>
      <c r="W690" s="1"/>
      <c r="X690" s="1"/>
      <c r="Y690" s="1"/>
      <c r="Z690" s="1"/>
      <c r="AA690" s="1"/>
      <c r="AB690" s="1"/>
      <c r="AC690" s="1"/>
      <c r="AD690" s="1"/>
    </row>
    <row r="691" ht="12.75" customHeight="1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1"/>
      <c r="W691" s="1"/>
      <c r="X691" s="1"/>
      <c r="Y691" s="1"/>
      <c r="Z691" s="1"/>
      <c r="AA691" s="1"/>
      <c r="AB691" s="1"/>
      <c r="AC691" s="1"/>
      <c r="AD691" s="1"/>
    </row>
    <row r="692" ht="12.75" customHeight="1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1"/>
      <c r="W692" s="1"/>
      <c r="X692" s="1"/>
      <c r="Y692" s="1"/>
      <c r="Z692" s="1"/>
      <c r="AA692" s="1"/>
      <c r="AB692" s="1"/>
      <c r="AC692" s="1"/>
      <c r="AD692" s="1"/>
    </row>
    <row r="693" ht="12.75" customHeight="1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1"/>
      <c r="W693" s="1"/>
      <c r="X693" s="1"/>
      <c r="Y693" s="1"/>
      <c r="Z693" s="1"/>
      <c r="AA693" s="1"/>
      <c r="AB693" s="1"/>
      <c r="AC693" s="1"/>
      <c r="AD693" s="1"/>
    </row>
    <row r="694" ht="12.75" customHeight="1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1"/>
      <c r="W694" s="1"/>
      <c r="X694" s="1"/>
      <c r="Y694" s="1"/>
      <c r="Z694" s="1"/>
      <c r="AA694" s="1"/>
      <c r="AB694" s="1"/>
      <c r="AC694" s="1"/>
      <c r="AD694" s="1"/>
    </row>
    <row r="695" ht="12.75" customHeight="1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1"/>
      <c r="W695" s="1"/>
      <c r="X695" s="1"/>
      <c r="Y695" s="1"/>
      <c r="Z695" s="1"/>
      <c r="AA695" s="1"/>
      <c r="AB695" s="1"/>
      <c r="AC695" s="1"/>
      <c r="AD695" s="1"/>
    </row>
    <row r="696" ht="12.75" customHeight="1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1"/>
      <c r="W696" s="1"/>
      <c r="X696" s="1"/>
      <c r="Y696" s="1"/>
      <c r="Z696" s="1"/>
      <c r="AA696" s="1"/>
      <c r="AB696" s="1"/>
      <c r="AC696" s="1"/>
      <c r="AD696" s="1"/>
    </row>
    <row r="697" ht="12.75" customHeight="1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1"/>
      <c r="W697" s="1"/>
      <c r="X697" s="1"/>
      <c r="Y697" s="1"/>
      <c r="Z697" s="1"/>
      <c r="AA697" s="1"/>
      <c r="AB697" s="1"/>
      <c r="AC697" s="1"/>
      <c r="AD697" s="1"/>
    </row>
    <row r="698" ht="12.75" customHeight="1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1"/>
      <c r="W698" s="1"/>
      <c r="X698" s="1"/>
      <c r="Y698" s="1"/>
      <c r="Z698" s="1"/>
      <c r="AA698" s="1"/>
      <c r="AB698" s="1"/>
      <c r="AC698" s="1"/>
      <c r="AD698" s="1"/>
    </row>
    <row r="699" ht="12.75" customHeight="1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1"/>
      <c r="W699" s="1"/>
      <c r="X699" s="1"/>
      <c r="Y699" s="1"/>
      <c r="Z699" s="1"/>
      <c r="AA699" s="1"/>
      <c r="AB699" s="1"/>
      <c r="AC699" s="1"/>
      <c r="AD699" s="1"/>
    </row>
    <row r="700" ht="12.75" customHeight="1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1"/>
      <c r="W700" s="1"/>
      <c r="X700" s="1"/>
      <c r="Y700" s="1"/>
      <c r="Z700" s="1"/>
      <c r="AA700" s="1"/>
      <c r="AB700" s="1"/>
      <c r="AC700" s="1"/>
      <c r="AD700" s="1"/>
    </row>
    <row r="701" ht="12.75" customHeight="1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1"/>
      <c r="W701" s="1"/>
      <c r="X701" s="1"/>
      <c r="Y701" s="1"/>
      <c r="Z701" s="1"/>
      <c r="AA701" s="1"/>
      <c r="AB701" s="1"/>
      <c r="AC701" s="1"/>
      <c r="AD701" s="1"/>
    </row>
    <row r="702" ht="12.75" customHeight="1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1"/>
      <c r="W702" s="1"/>
      <c r="X702" s="1"/>
      <c r="Y702" s="1"/>
      <c r="Z702" s="1"/>
      <c r="AA702" s="1"/>
      <c r="AB702" s="1"/>
      <c r="AC702" s="1"/>
      <c r="AD702" s="1"/>
    </row>
    <row r="703" ht="12.75" customHeight="1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1"/>
      <c r="W703" s="1"/>
      <c r="X703" s="1"/>
      <c r="Y703" s="1"/>
      <c r="Z703" s="1"/>
      <c r="AA703" s="1"/>
      <c r="AB703" s="1"/>
      <c r="AC703" s="1"/>
      <c r="AD703" s="1"/>
    </row>
    <row r="704" ht="12.75" customHeight="1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1"/>
      <c r="W704" s="1"/>
      <c r="X704" s="1"/>
      <c r="Y704" s="1"/>
      <c r="Z704" s="1"/>
      <c r="AA704" s="1"/>
      <c r="AB704" s="1"/>
      <c r="AC704" s="1"/>
      <c r="AD704" s="1"/>
    </row>
    <row r="705" ht="12.75" customHeight="1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1"/>
      <c r="W705" s="1"/>
      <c r="X705" s="1"/>
      <c r="Y705" s="1"/>
      <c r="Z705" s="1"/>
      <c r="AA705" s="1"/>
      <c r="AB705" s="1"/>
      <c r="AC705" s="1"/>
      <c r="AD705" s="1"/>
    </row>
    <row r="706" ht="12.75" customHeight="1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1"/>
      <c r="W706" s="1"/>
      <c r="X706" s="1"/>
      <c r="Y706" s="1"/>
      <c r="Z706" s="1"/>
      <c r="AA706" s="1"/>
      <c r="AB706" s="1"/>
      <c r="AC706" s="1"/>
      <c r="AD706" s="1"/>
    </row>
    <row r="707" ht="12.75" customHeight="1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1"/>
      <c r="W707" s="1"/>
      <c r="X707" s="1"/>
      <c r="Y707" s="1"/>
      <c r="Z707" s="1"/>
      <c r="AA707" s="1"/>
      <c r="AB707" s="1"/>
      <c r="AC707" s="1"/>
      <c r="AD707" s="1"/>
    </row>
    <row r="708" ht="12.75" customHeight="1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1"/>
      <c r="W708" s="1"/>
      <c r="X708" s="1"/>
      <c r="Y708" s="1"/>
      <c r="Z708" s="1"/>
      <c r="AA708" s="1"/>
      <c r="AB708" s="1"/>
      <c r="AC708" s="1"/>
      <c r="AD708" s="1"/>
    </row>
    <row r="709" ht="12.75" customHeight="1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1"/>
      <c r="W709" s="1"/>
      <c r="X709" s="1"/>
      <c r="Y709" s="1"/>
      <c r="Z709" s="1"/>
      <c r="AA709" s="1"/>
      <c r="AB709" s="1"/>
      <c r="AC709" s="1"/>
      <c r="AD709" s="1"/>
    </row>
    <row r="710" ht="12.75" customHeight="1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1"/>
      <c r="W710" s="1"/>
      <c r="X710" s="1"/>
      <c r="Y710" s="1"/>
      <c r="Z710" s="1"/>
      <c r="AA710" s="1"/>
      <c r="AB710" s="1"/>
      <c r="AC710" s="1"/>
      <c r="AD710" s="1"/>
    </row>
    <row r="711" ht="12.75" customHeight="1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1"/>
      <c r="W711" s="1"/>
      <c r="X711" s="1"/>
      <c r="Y711" s="1"/>
      <c r="Z711" s="1"/>
      <c r="AA711" s="1"/>
      <c r="AB711" s="1"/>
      <c r="AC711" s="1"/>
      <c r="AD711" s="1"/>
    </row>
    <row r="712" ht="12.75" customHeight="1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1"/>
      <c r="W712" s="1"/>
      <c r="X712" s="1"/>
      <c r="Y712" s="1"/>
      <c r="Z712" s="1"/>
      <c r="AA712" s="1"/>
      <c r="AB712" s="1"/>
      <c r="AC712" s="1"/>
      <c r="AD712" s="1"/>
    </row>
    <row r="713" ht="12.75" customHeight="1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1"/>
      <c r="W713" s="1"/>
      <c r="X713" s="1"/>
      <c r="Y713" s="1"/>
      <c r="Z713" s="1"/>
      <c r="AA713" s="1"/>
      <c r="AB713" s="1"/>
      <c r="AC713" s="1"/>
      <c r="AD713" s="1"/>
    </row>
    <row r="714" ht="12.75" customHeight="1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1"/>
      <c r="W714" s="1"/>
      <c r="X714" s="1"/>
      <c r="Y714" s="1"/>
      <c r="Z714" s="1"/>
      <c r="AA714" s="1"/>
      <c r="AB714" s="1"/>
      <c r="AC714" s="1"/>
      <c r="AD714" s="1"/>
    </row>
    <row r="715" ht="12.75" customHeight="1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1"/>
      <c r="W715" s="1"/>
      <c r="X715" s="1"/>
      <c r="Y715" s="1"/>
      <c r="Z715" s="1"/>
      <c r="AA715" s="1"/>
      <c r="AB715" s="1"/>
      <c r="AC715" s="1"/>
      <c r="AD715" s="1"/>
    </row>
    <row r="716" ht="12.75" customHeight="1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1"/>
      <c r="W716" s="1"/>
      <c r="X716" s="1"/>
      <c r="Y716" s="1"/>
      <c r="Z716" s="1"/>
      <c r="AA716" s="1"/>
      <c r="AB716" s="1"/>
      <c r="AC716" s="1"/>
      <c r="AD716" s="1"/>
    </row>
    <row r="717" ht="12.75" customHeight="1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1"/>
      <c r="W717" s="1"/>
      <c r="X717" s="1"/>
      <c r="Y717" s="1"/>
      <c r="Z717" s="1"/>
      <c r="AA717" s="1"/>
      <c r="AB717" s="1"/>
      <c r="AC717" s="1"/>
      <c r="AD717" s="1"/>
    </row>
    <row r="718" ht="12.75" customHeight="1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1"/>
      <c r="W718" s="1"/>
      <c r="X718" s="1"/>
      <c r="Y718" s="1"/>
      <c r="Z718" s="1"/>
      <c r="AA718" s="1"/>
      <c r="AB718" s="1"/>
      <c r="AC718" s="1"/>
      <c r="AD718" s="1"/>
    </row>
    <row r="719" ht="12.75" customHeight="1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1"/>
      <c r="W719" s="1"/>
      <c r="X719" s="1"/>
      <c r="Y719" s="1"/>
      <c r="Z719" s="1"/>
      <c r="AA719" s="1"/>
      <c r="AB719" s="1"/>
      <c r="AC719" s="1"/>
      <c r="AD719" s="1"/>
    </row>
    <row r="720" ht="12.75" customHeight="1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1"/>
      <c r="W720" s="1"/>
      <c r="X720" s="1"/>
      <c r="Y720" s="1"/>
      <c r="Z720" s="1"/>
      <c r="AA720" s="1"/>
      <c r="AB720" s="1"/>
      <c r="AC720" s="1"/>
      <c r="AD720" s="1"/>
    </row>
    <row r="721" ht="12.75" customHeight="1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1"/>
      <c r="W721" s="1"/>
      <c r="X721" s="1"/>
      <c r="Y721" s="1"/>
      <c r="Z721" s="1"/>
      <c r="AA721" s="1"/>
      <c r="AB721" s="1"/>
      <c r="AC721" s="1"/>
      <c r="AD721" s="1"/>
    </row>
    <row r="722" ht="12.75" customHeight="1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1"/>
      <c r="W722" s="1"/>
      <c r="X722" s="1"/>
      <c r="Y722" s="1"/>
      <c r="Z722" s="1"/>
      <c r="AA722" s="1"/>
      <c r="AB722" s="1"/>
      <c r="AC722" s="1"/>
      <c r="AD722" s="1"/>
    </row>
    <row r="723" ht="12.75" customHeight="1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1"/>
      <c r="W723" s="1"/>
      <c r="X723" s="1"/>
      <c r="Y723" s="1"/>
      <c r="Z723" s="1"/>
      <c r="AA723" s="1"/>
      <c r="AB723" s="1"/>
      <c r="AC723" s="1"/>
      <c r="AD723" s="1"/>
    </row>
    <row r="724" ht="12.75" customHeight="1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1"/>
      <c r="W724" s="1"/>
      <c r="X724" s="1"/>
      <c r="Y724" s="1"/>
      <c r="Z724" s="1"/>
      <c r="AA724" s="1"/>
      <c r="AB724" s="1"/>
      <c r="AC724" s="1"/>
      <c r="AD724" s="1"/>
    </row>
    <row r="725" ht="12.75" customHeight="1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1"/>
      <c r="W725" s="1"/>
      <c r="X725" s="1"/>
      <c r="Y725" s="1"/>
      <c r="Z725" s="1"/>
      <c r="AA725" s="1"/>
      <c r="AB725" s="1"/>
      <c r="AC725" s="1"/>
      <c r="AD725" s="1"/>
    </row>
    <row r="726" ht="12.75" customHeight="1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1"/>
      <c r="W726" s="1"/>
      <c r="X726" s="1"/>
      <c r="Y726" s="1"/>
      <c r="Z726" s="1"/>
      <c r="AA726" s="1"/>
      <c r="AB726" s="1"/>
      <c r="AC726" s="1"/>
      <c r="AD726" s="1"/>
    </row>
    <row r="727" ht="12.75" customHeight="1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1"/>
      <c r="W727" s="1"/>
      <c r="X727" s="1"/>
      <c r="Y727" s="1"/>
      <c r="Z727" s="1"/>
      <c r="AA727" s="1"/>
      <c r="AB727" s="1"/>
      <c r="AC727" s="1"/>
      <c r="AD727" s="1"/>
    </row>
    <row r="728" ht="12.75" customHeight="1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1"/>
      <c r="W728" s="1"/>
      <c r="X728" s="1"/>
      <c r="Y728" s="1"/>
      <c r="Z728" s="1"/>
      <c r="AA728" s="1"/>
      <c r="AB728" s="1"/>
      <c r="AC728" s="1"/>
      <c r="AD728" s="1"/>
    </row>
    <row r="729" ht="12.75" customHeight="1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1"/>
      <c r="W729" s="1"/>
      <c r="X729" s="1"/>
      <c r="Y729" s="1"/>
      <c r="Z729" s="1"/>
      <c r="AA729" s="1"/>
      <c r="AB729" s="1"/>
      <c r="AC729" s="1"/>
      <c r="AD729" s="1"/>
    </row>
    <row r="730" ht="12.75" customHeight="1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1"/>
      <c r="W730" s="1"/>
      <c r="X730" s="1"/>
      <c r="Y730" s="1"/>
      <c r="Z730" s="1"/>
      <c r="AA730" s="1"/>
      <c r="AB730" s="1"/>
      <c r="AC730" s="1"/>
      <c r="AD730" s="1"/>
    </row>
    <row r="731" ht="12.75" customHeight="1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1"/>
      <c r="W731" s="1"/>
      <c r="X731" s="1"/>
      <c r="Y731" s="1"/>
      <c r="Z731" s="1"/>
      <c r="AA731" s="1"/>
      <c r="AB731" s="1"/>
      <c r="AC731" s="1"/>
      <c r="AD731" s="1"/>
    </row>
    <row r="732" ht="12.75" customHeight="1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1"/>
      <c r="W732" s="1"/>
      <c r="X732" s="1"/>
      <c r="Y732" s="1"/>
      <c r="Z732" s="1"/>
      <c r="AA732" s="1"/>
      <c r="AB732" s="1"/>
      <c r="AC732" s="1"/>
      <c r="AD732" s="1"/>
    </row>
    <row r="733" ht="12.75" customHeight="1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1"/>
      <c r="W733" s="1"/>
      <c r="X733" s="1"/>
      <c r="Y733" s="1"/>
      <c r="Z733" s="1"/>
      <c r="AA733" s="1"/>
      <c r="AB733" s="1"/>
      <c r="AC733" s="1"/>
      <c r="AD733" s="1"/>
    </row>
    <row r="734" ht="12.75" customHeight="1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1"/>
      <c r="W734" s="1"/>
      <c r="X734" s="1"/>
      <c r="Y734" s="1"/>
      <c r="Z734" s="1"/>
      <c r="AA734" s="1"/>
      <c r="AB734" s="1"/>
      <c r="AC734" s="1"/>
      <c r="AD734" s="1"/>
    </row>
    <row r="735" ht="12.75" customHeight="1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1"/>
      <c r="W735" s="1"/>
      <c r="X735" s="1"/>
      <c r="Y735" s="1"/>
      <c r="Z735" s="1"/>
      <c r="AA735" s="1"/>
      <c r="AB735" s="1"/>
      <c r="AC735" s="1"/>
      <c r="AD735" s="1"/>
    </row>
    <row r="736" ht="12.75" customHeight="1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1"/>
      <c r="W736" s="1"/>
      <c r="X736" s="1"/>
      <c r="Y736" s="1"/>
      <c r="Z736" s="1"/>
      <c r="AA736" s="1"/>
      <c r="AB736" s="1"/>
      <c r="AC736" s="1"/>
      <c r="AD736" s="1"/>
    </row>
    <row r="737" ht="12.75" customHeight="1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1"/>
      <c r="W737" s="1"/>
      <c r="X737" s="1"/>
      <c r="Y737" s="1"/>
      <c r="Z737" s="1"/>
      <c r="AA737" s="1"/>
      <c r="AB737" s="1"/>
      <c r="AC737" s="1"/>
      <c r="AD737" s="1"/>
    </row>
    <row r="738" ht="12.75" customHeight="1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1"/>
      <c r="W738" s="1"/>
      <c r="X738" s="1"/>
      <c r="Y738" s="1"/>
      <c r="Z738" s="1"/>
      <c r="AA738" s="1"/>
      <c r="AB738" s="1"/>
      <c r="AC738" s="1"/>
      <c r="AD738" s="1"/>
    </row>
    <row r="739" ht="12.75" customHeight="1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1"/>
      <c r="W739" s="1"/>
      <c r="X739" s="1"/>
      <c r="Y739" s="1"/>
      <c r="Z739" s="1"/>
      <c r="AA739" s="1"/>
      <c r="AB739" s="1"/>
      <c r="AC739" s="1"/>
      <c r="AD739" s="1"/>
    </row>
    <row r="740" ht="12.75" customHeight="1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1"/>
      <c r="W740" s="1"/>
      <c r="X740" s="1"/>
      <c r="Y740" s="1"/>
      <c r="Z740" s="1"/>
      <c r="AA740" s="1"/>
      <c r="AB740" s="1"/>
      <c r="AC740" s="1"/>
      <c r="AD740" s="1"/>
    </row>
    <row r="741" ht="12.75" customHeight="1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1"/>
      <c r="W741" s="1"/>
      <c r="X741" s="1"/>
      <c r="Y741" s="1"/>
      <c r="Z741" s="1"/>
      <c r="AA741" s="1"/>
      <c r="AB741" s="1"/>
      <c r="AC741" s="1"/>
      <c r="AD741" s="1"/>
    </row>
    <row r="742" ht="12.75" customHeight="1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1"/>
      <c r="W742" s="1"/>
      <c r="X742" s="1"/>
      <c r="Y742" s="1"/>
      <c r="Z742" s="1"/>
      <c r="AA742" s="1"/>
      <c r="AB742" s="1"/>
      <c r="AC742" s="1"/>
      <c r="AD742" s="1"/>
    </row>
    <row r="743" ht="12.75" customHeight="1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1"/>
      <c r="W743" s="1"/>
      <c r="X743" s="1"/>
      <c r="Y743" s="1"/>
      <c r="Z743" s="1"/>
      <c r="AA743" s="1"/>
      <c r="AB743" s="1"/>
      <c r="AC743" s="1"/>
      <c r="AD743" s="1"/>
    </row>
    <row r="744" ht="12.75" customHeight="1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1"/>
      <c r="W744" s="1"/>
      <c r="X744" s="1"/>
      <c r="Y744" s="1"/>
      <c r="Z744" s="1"/>
      <c r="AA744" s="1"/>
      <c r="AB744" s="1"/>
      <c r="AC744" s="1"/>
      <c r="AD744" s="1"/>
    </row>
    <row r="745" ht="12.75" customHeight="1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1"/>
      <c r="W745" s="1"/>
      <c r="X745" s="1"/>
      <c r="Y745" s="1"/>
      <c r="Z745" s="1"/>
      <c r="AA745" s="1"/>
      <c r="AB745" s="1"/>
      <c r="AC745" s="1"/>
      <c r="AD745" s="1"/>
    </row>
    <row r="746" ht="12.75" customHeight="1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1"/>
      <c r="W746" s="1"/>
      <c r="X746" s="1"/>
      <c r="Y746" s="1"/>
      <c r="Z746" s="1"/>
      <c r="AA746" s="1"/>
      <c r="AB746" s="1"/>
      <c r="AC746" s="1"/>
      <c r="AD746" s="1"/>
    </row>
    <row r="747" ht="12.75" customHeight="1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1"/>
      <c r="W747" s="1"/>
      <c r="X747" s="1"/>
      <c r="Y747" s="1"/>
      <c r="Z747" s="1"/>
      <c r="AA747" s="1"/>
      <c r="AB747" s="1"/>
      <c r="AC747" s="1"/>
      <c r="AD747" s="1"/>
    </row>
    <row r="748" ht="12.75" customHeight="1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1"/>
      <c r="W748" s="1"/>
      <c r="X748" s="1"/>
      <c r="Y748" s="1"/>
      <c r="Z748" s="1"/>
      <c r="AA748" s="1"/>
      <c r="AB748" s="1"/>
      <c r="AC748" s="1"/>
      <c r="AD748" s="1"/>
    </row>
    <row r="749" ht="12.75" customHeight="1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1"/>
      <c r="W749" s="1"/>
      <c r="X749" s="1"/>
      <c r="Y749" s="1"/>
      <c r="Z749" s="1"/>
      <c r="AA749" s="1"/>
      <c r="AB749" s="1"/>
      <c r="AC749" s="1"/>
      <c r="AD749" s="1"/>
    </row>
    <row r="750" ht="12.75" customHeight="1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1"/>
      <c r="W750" s="1"/>
      <c r="X750" s="1"/>
      <c r="Y750" s="1"/>
      <c r="Z750" s="1"/>
      <c r="AA750" s="1"/>
      <c r="AB750" s="1"/>
      <c r="AC750" s="1"/>
      <c r="AD750" s="1"/>
    </row>
    <row r="751" ht="12.75" customHeight="1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1"/>
      <c r="W751" s="1"/>
      <c r="X751" s="1"/>
      <c r="Y751" s="1"/>
      <c r="Z751" s="1"/>
      <c r="AA751" s="1"/>
      <c r="AB751" s="1"/>
      <c r="AC751" s="1"/>
      <c r="AD751" s="1"/>
    </row>
    <row r="752" ht="12.75" customHeight="1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1"/>
      <c r="W752" s="1"/>
      <c r="X752" s="1"/>
      <c r="Y752" s="1"/>
      <c r="Z752" s="1"/>
      <c r="AA752" s="1"/>
      <c r="AB752" s="1"/>
      <c r="AC752" s="1"/>
      <c r="AD752" s="1"/>
    </row>
    <row r="753" ht="12.75" customHeight="1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1"/>
      <c r="W753" s="1"/>
      <c r="X753" s="1"/>
      <c r="Y753" s="1"/>
      <c r="Z753" s="1"/>
      <c r="AA753" s="1"/>
      <c r="AB753" s="1"/>
      <c r="AC753" s="1"/>
      <c r="AD753" s="1"/>
    </row>
    <row r="754" ht="12.75" customHeight="1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1"/>
      <c r="W754" s="1"/>
      <c r="X754" s="1"/>
      <c r="Y754" s="1"/>
      <c r="Z754" s="1"/>
      <c r="AA754" s="1"/>
      <c r="AB754" s="1"/>
      <c r="AC754" s="1"/>
      <c r="AD754" s="1"/>
    </row>
    <row r="755" ht="12.75" customHeight="1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1"/>
      <c r="W755" s="1"/>
      <c r="X755" s="1"/>
      <c r="Y755" s="1"/>
      <c r="Z755" s="1"/>
      <c r="AA755" s="1"/>
      <c r="AB755" s="1"/>
      <c r="AC755" s="1"/>
      <c r="AD755" s="1"/>
    </row>
    <row r="756" ht="12.75" customHeight="1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1"/>
      <c r="W756" s="1"/>
      <c r="X756" s="1"/>
      <c r="Y756" s="1"/>
      <c r="Z756" s="1"/>
      <c r="AA756" s="1"/>
      <c r="AB756" s="1"/>
      <c r="AC756" s="1"/>
      <c r="AD756" s="1"/>
    </row>
    <row r="757" ht="12.75" customHeight="1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1"/>
      <c r="W757" s="1"/>
      <c r="X757" s="1"/>
      <c r="Y757" s="1"/>
      <c r="Z757" s="1"/>
      <c r="AA757" s="1"/>
      <c r="AB757" s="1"/>
      <c r="AC757" s="1"/>
      <c r="AD757" s="1"/>
    </row>
    <row r="758" ht="12.75" customHeight="1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1"/>
      <c r="W758" s="1"/>
      <c r="X758" s="1"/>
      <c r="Y758" s="1"/>
      <c r="Z758" s="1"/>
      <c r="AA758" s="1"/>
      <c r="AB758" s="1"/>
      <c r="AC758" s="1"/>
      <c r="AD758" s="1"/>
    </row>
    <row r="759" ht="12.75" customHeight="1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1"/>
      <c r="W759" s="1"/>
      <c r="X759" s="1"/>
      <c r="Y759" s="1"/>
      <c r="Z759" s="1"/>
      <c r="AA759" s="1"/>
      <c r="AB759" s="1"/>
      <c r="AC759" s="1"/>
      <c r="AD759" s="1"/>
    </row>
    <row r="760" ht="12.75" customHeight="1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1"/>
      <c r="W760" s="1"/>
      <c r="X760" s="1"/>
      <c r="Y760" s="1"/>
      <c r="Z760" s="1"/>
      <c r="AA760" s="1"/>
      <c r="AB760" s="1"/>
      <c r="AC760" s="1"/>
      <c r="AD760" s="1"/>
    </row>
    <row r="761" ht="12.75" customHeight="1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1"/>
      <c r="W761" s="1"/>
      <c r="X761" s="1"/>
      <c r="Y761" s="1"/>
      <c r="Z761" s="1"/>
      <c r="AA761" s="1"/>
      <c r="AB761" s="1"/>
      <c r="AC761" s="1"/>
      <c r="AD761" s="1"/>
    </row>
    <row r="762" ht="12.75" customHeight="1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1"/>
      <c r="W762" s="1"/>
      <c r="X762" s="1"/>
      <c r="Y762" s="1"/>
      <c r="Z762" s="1"/>
      <c r="AA762" s="1"/>
      <c r="AB762" s="1"/>
      <c r="AC762" s="1"/>
      <c r="AD762" s="1"/>
    </row>
    <row r="763" ht="12.75" customHeight="1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1"/>
      <c r="W763" s="1"/>
      <c r="X763" s="1"/>
      <c r="Y763" s="1"/>
      <c r="Z763" s="1"/>
      <c r="AA763" s="1"/>
      <c r="AB763" s="1"/>
      <c r="AC763" s="1"/>
      <c r="AD763" s="1"/>
    </row>
    <row r="764" ht="12.75" customHeight="1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1"/>
      <c r="W764" s="1"/>
      <c r="X764" s="1"/>
      <c r="Y764" s="1"/>
      <c r="Z764" s="1"/>
      <c r="AA764" s="1"/>
      <c r="AB764" s="1"/>
      <c r="AC764" s="1"/>
      <c r="AD764" s="1"/>
    </row>
    <row r="765" ht="12.75" customHeight="1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1"/>
      <c r="W765" s="1"/>
      <c r="X765" s="1"/>
      <c r="Y765" s="1"/>
      <c r="Z765" s="1"/>
      <c r="AA765" s="1"/>
      <c r="AB765" s="1"/>
      <c r="AC765" s="1"/>
      <c r="AD765" s="1"/>
    </row>
    <row r="766" ht="12.75" customHeight="1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1"/>
      <c r="W766" s="1"/>
      <c r="X766" s="1"/>
      <c r="Y766" s="1"/>
      <c r="Z766" s="1"/>
      <c r="AA766" s="1"/>
      <c r="AB766" s="1"/>
      <c r="AC766" s="1"/>
      <c r="AD766" s="1"/>
    </row>
    <row r="767" ht="12.75" customHeight="1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1"/>
      <c r="W767" s="1"/>
      <c r="X767" s="1"/>
      <c r="Y767" s="1"/>
      <c r="Z767" s="1"/>
      <c r="AA767" s="1"/>
      <c r="AB767" s="1"/>
      <c r="AC767" s="1"/>
      <c r="AD767" s="1"/>
    </row>
    <row r="768" ht="12.75" customHeight="1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1"/>
      <c r="W768" s="1"/>
      <c r="X768" s="1"/>
      <c r="Y768" s="1"/>
      <c r="Z768" s="1"/>
      <c r="AA768" s="1"/>
      <c r="AB768" s="1"/>
      <c r="AC768" s="1"/>
      <c r="AD768" s="1"/>
    </row>
    <row r="769" ht="12.75" customHeight="1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1"/>
      <c r="W769" s="1"/>
      <c r="X769" s="1"/>
      <c r="Y769" s="1"/>
      <c r="Z769" s="1"/>
      <c r="AA769" s="1"/>
      <c r="AB769" s="1"/>
      <c r="AC769" s="1"/>
      <c r="AD769" s="1"/>
    </row>
    <row r="770" ht="12.75" customHeight="1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1"/>
      <c r="W770" s="1"/>
      <c r="X770" s="1"/>
      <c r="Y770" s="1"/>
      <c r="Z770" s="1"/>
      <c r="AA770" s="1"/>
      <c r="AB770" s="1"/>
      <c r="AC770" s="1"/>
      <c r="AD770" s="1"/>
    </row>
    <row r="771" ht="12.75" customHeight="1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1"/>
      <c r="W771" s="1"/>
      <c r="X771" s="1"/>
      <c r="Y771" s="1"/>
      <c r="Z771" s="1"/>
      <c r="AA771" s="1"/>
      <c r="AB771" s="1"/>
      <c r="AC771" s="1"/>
      <c r="AD771" s="1"/>
    </row>
    <row r="772" ht="12.75" customHeight="1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1"/>
      <c r="W772" s="1"/>
      <c r="X772" s="1"/>
      <c r="Y772" s="1"/>
      <c r="Z772" s="1"/>
      <c r="AA772" s="1"/>
      <c r="AB772" s="1"/>
      <c r="AC772" s="1"/>
      <c r="AD772" s="1"/>
    </row>
    <row r="773" ht="12.75" customHeight="1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1"/>
      <c r="W773" s="1"/>
      <c r="X773" s="1"/>
      <c r="Y773" s="1"/>
      <c r="Z773" s="1"/>
      <c r="AA773" s="1"/>
      <c r="AB773" s="1"/>
      <c r="AC773" s="1"/>
      <c r="AD773" s="1"/>
    </row>
    <row r="774" ht="12.75" customHeight="1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1"/>
      <c r="W774" s="1"/>
      <c r="X774" s="1"/>
      <c r="Y774" s="1"/>
      <c r="Z774" s="1"/>
      <c r="AA774" s="1"/>
      <c r="AB774" s="1"/>
      <c r="AC774" s="1"/>
      <c r="AD774" s="1"/>
    </row>
    <row r="775" ht="12.75" customHeight="1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1"/>
      <c r="W775" s="1"/>
      <c r="X775" s="1"/>
      <c r="Y775" s="1"/>
      <c r="Z775" s="1"/>
      <c r="AA775" s="1"/>
      <c r="AB775" s="1"/>
      <c r="AC775" s="1"/>
      <c r="AD775" s="1"/>
    </row>
    <row r="776" ht="12.75" customHeight="1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1"/>
      <c r="W776" s="1"/>
      <c r="X776" s="1"/>
      <c r="Y776" s="1"/>
      <c r="Z776" s="1"/>
      <c r="AA776" s="1"/>
      <c r="AB776" s="1"/>
      <c r="AC776" s="1"/>
      <c r="AD776" s="1"/>
    </row>
    <row r="777" ht="12.75" customHeight="1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1"/>
      <c r="W777" s="1"/>
      <c r="X777" s="1"/>
      <c r="Y777" s="1"/>
      <c r="Z777" s="1"/>
      <c r="AA777" s="1"/>
      <c r="AB777" s="1"/>
      <c r="AC777" s="1"/>
      <c r="AD777" s="1"/>
    </row>
    <row r="778" ht="12.75" customHeight="1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1"/>
      <c r="W778" s="1"/>
      <c r="X778" s="1"/>
      <c r="Y778" s="1"/>
      <c r="Z778" s="1"/>
      <c r="AA778" s="1"/>
      <c r="AB778" s="1"/>
      <c r="AC778" s="1"/>
      <c r="AD778" s="1"/>
    </row>
    <row r="779" ht="12.75" customHeight="1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1"/>
      <c r="W779" s="1"/>
      <c r="X779" s="1"/>
      <c r="Y779" s="1"/>
      <c r="Z779" s="1"/>
      <c r="AA779" s="1"/>
      <c r="AB779" s="1"/>
      <c r="AC779" s="1"/>
      <c r="AD779" s="1"/>
    </row>
    <row r="780" ht="12.75" customHeight="1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1"/>
      <c r="W780" s="1"/>
      <c r="X780" s="1"/>
      <c r="Y780" s="1"/>
      <c r="Z780" s="1"/>
      <c r="AA780" s="1"/>
      <c r="AB780" s="1"/>
      <c r="AC780" s="1"/>
      <c r="AD780" s="1"/>
    </row>
    <row r="781" ht="12.75" customHeight="1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1"/>
      <c r="W781" s="1"/>
      <c r="X781" s="1"/>
      <c r="Y781" s="1"/>
      <c r="Z781" s="1"/>
      <c r="AA781" s="1"/>
      <c r="AB781" s="1"/>
      <c r="AC781" s="1"/>
      <c r="AD781" s="1"/>
    </row>
    <row r="782" ht="12.75" customHeight="1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1"/>
      <c r="W782" s="1"/>
      <c r="X782" s="1"/>
      <c r="Y782" s="1"/>
      <c r="Z782" s="1"/>
      <c r="AA782" s="1"/>
      <c r="AB782" s="1"/>
      <c r="AC782" s="1"/>
      <c r="AD782" s="1"/>
    </row>
    <row r="783" ht="12.75" customHeight="1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1"/>
      <c r="W783" s="1"/>
      <c r="X783" s="1"/>
      <c r="Y783" s="1"/>
      <c r="Z783" s="1"/>
      <c r="AA783" s="1"/>
      <c r="AB783" s="1"/>
      <c r="AC783" s="1"/>
      <c r="AD783" s="1"/>
    </row>
    <row r="784" ht="12.75" customHeight="1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1"/>
      <c r="W784" s="1"/>
      <c r="X784" s="1"/>
      <c r="Y784" s="1"/>
      <c r="Z784" s="1"/>
      <c r="AA784" s="1"/>
      <c r="AB784" s="1"/>
      <c r="AC784" s="1"/>
      <c r="AD784" s="1"/>
    </row>
    <row r="785" ht="12.75" customHeight="1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1"/>
      <c r="W785" s="1"/>
      <c r="X785" s="1"/>
      <c r="Y785" s="1"/>
      <c r="Z785" s="1"/>
      <c r="AA785" s="1"/>
      <c r="AB785" s="1"/>
      <c r="AC785" s="1"/>
      <c r="AD785" s="1"/>
    </row>
    <row r="786" ht="12.75" customHeight="1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1"/>
      <c r="W786" s="1"/>
      <c r="X786" s="1"/>
      <c r="Y786" s="1"/>
      <c r="Z786" s="1"/>
      <c r="AA786" s="1"/>
      <c r="AB786" s="1"/>
      <c r="AC786" s="1"/>
      <c r="AD786" s="1"/>
    </row>
    <row r="787" ht="12.75" customHeight="1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1"/>
      <c r="W787" s="1"/>
      <c r="X787" s="1"/>
      <c r="Y787" s="1"/>
      <c r="Z787" s="1"/>
      <c r="AA787" s="1"/>
      <c r="AB787" s="1"/>
      <c r="AC787" s="1"/>
      <c r="AD787" s="1"/>
    </row>
    <row r="788" ht="12.75" customHeight="1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1"/>
      <c r="W788" s="1"/>
      <c r="X788" s="1"/>
      <c r="Y788" s="1"/>
      <c r="Z788" s="1"/>
      <c r="AA788" s="1"/>
      <c r="AB788" s="1"/>
      <c r="AC788" s="1"/>
      <c r="AD788" s="1"/>
    </row>
    <row r="789" ht="12.75" customHeight="1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1"/>
      <c r="W789" s="1"/>
      <c r="X789" s="1"/>
      <c r="Y789" s="1"/>
      <c r="Z789" s="1"/>
      <c r="AA789" s="1"/>
      <c r="AB789" s="1"/>
      <c r="AC789" s="1"/>
      <c r="AD789" s="1"/>
    </row>
    <row r="790" ht="12.75" customHeight="1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1"/>
      <c r="W790" s="1"/>
      <c r="X790" s="1"/>
      <c r="Y790" s="1"/>
      <c r="Z790" s="1"/>
      <c r="AA790" s="1"/>
      <c r="AB790" s="1"/>
      <c r="AC790" s="1"/>
      <c r="AD790" s="1"/>
    </row>
    <row r="791" ht="12.75" customHeight="1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1"/>
      <c r="W791" s="1"/>
      <c r="X791" s="1"/>
      <c r="Y791" s="1"/>
      <c r="Z791" s="1"/>
      <c r="AA791" s="1"/>
      <c r="AB791" s="1"/>
      <c r="AC791" s="1"/>
      <c r="AD791" s="1"/>
    </row>
    <row r="792" ht="12.75" customHeight="1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1"/>
      <c r="W792" s="1"/>
      <c r="X792" s="1"/>
      <c r="Y792" s="1"/>
      <c r="Z792" s="1"/>
      <c r="AA792" s="1"/>
      <c r="AB792" s="1"/>
      <c r="AC792" s="1"/>
      <c r="AD792" s="1"/>
    </row>
    <row r="793" ht="12.75" customHeight="1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1"/>
      <c r="W793" s="1"/>
      <c r="X793" s="1"/>
      <c r="Y793" s="1"/>
      <c r="Z793" s="1"/>
      <c r="AA793" s="1"/>
      <c r="AB793" s="1"/>
      <c r="AC793" s="1"/>
      <c r="AD793" s="1"/>
    </row>
    <row r="794" ht="12.75" customHeight="1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1"/>
      <c r="W794" s="1"/>
      <c r="X794" s="1"/>
      <c r="Y794" s="1"/>
      <c r="Z794" s="1"/>
      <c r="AA794" s="1"/>
      <c r="AB794" s="1"/>
      <c r="AC794" s="1"/>
      <c r="AD794" s="1"/>
    </row>
    <row r="795" ht="12.75" customHeight="1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1"/>
      <c r="W795" s="1"/>
      <c r="X795" s="1"/>
      <c r="Y795" s="1"/>
      <c r="Z795" s="1"/>
      <c r="AA795" s="1"/>
      <c r="AB795" s="1"/>
      <c r="AC795" s="1"/>
      <c r="AD795" s="1"/>
    </row>
    <row r="796" ht="12.75" customHeight="1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1"/>
      <c r="W796" s="1"/>
      <c r="X796" s="1"/>
      <c r="Y796" s="1"/>
      <c r="Z796" s="1"/>
      <c r="AA796" s="1"/>
      <c r="AB796" s="1"/>
      <c r="AC796" s="1"/>
      <c r="AD796" s="1"/>
    </row>
    <row r="797" ht="12.75" customHeight="1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1"/>
      <c r="W797" s="1"/>
      <c r="X797" s="1"/>
      <c r="Y797" s="1"/>
      <c r="Z797" s="1"/>
      <c r="AA797" s="1"/>
      <c r="AB797" s="1"/>
      <c r="AC797" s="1"/>
      <c r="AD797" s="1"/>
    </row>
    <row r="798" ht="12.75" customHeight="1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1"/>
      <c r="W798" s="1"/>
      <c r="X798" s="1"/>
      <c r="Y798" s="1"/>
      <c r="Z798" s="1"/>
      <c r="AA798" s="1"/>
      <c r="AB798" s="1"/>
      <c r="AC798" s="1"/>
      <c r="AD798" s="1"/>
    </row>
    <row r="799" ht="12.75" customHeight="1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1"/>
      <c r="W799" s="1"/>
      <c r="X799" s="1"/>
      <c r="Y799" s="1"/>
      <c r="Z799" s="1"/>
      <c r="AA799" s="1"/>
      <c r="AB799" s="1"/>
      <c r="AC799" s="1"/>
      <c r="AD799" s="1"/>
    </row>
    <row r="800" ht="12.75" customHeight="1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1"/>
      <c r="W800" s="1"/>
      <c r="X800" s="1"/>
      <c r="Y800" s="1"/>
      <c r="Z800" s="1"/>
      <c r="AA800" s="1"/>
      <c r="AB800" s="1"/>
      <c r="AC800" s="1"/>
      <c r="AD800" s="1"/>
    </row>
    <row r="801" ht="12.75" customHeight="1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1"/>
      <c r="W801" s="1"/>
      <c r="X801" s="1"/>
      <c r="Y801" s="1"/>
      <c r="Z801" s="1"/>
      <c r="AA801" s="1"/>
      <c r="AB801" s="1"/>
      <c r="AC801" s="1"/>
      <c r="AD801" s="1"/>
    </row>
    <row r="802" ht="12.75" customHeight="1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1"/>
      <c r="W802" s="1"/>
      <c r="X802" s="1"/>
      <c r="Y802" s="1"/>
      <c r="Z802" s="1"/>
      <c r="AA802" s="1"/>
      <c r="AB802" s="1"/>
      <c r="AC802" s="1"/>
      <c r="AD802" s="1"/>
    </row>
    <row r="803" ht="12.75" customHeight="1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1"/>
      <c r="W803" s="1"/>
      <c r="X803" s="1"/>
      <c r="Y803" s="1"/>
      <c r="Z803" s="1"/>
      <c r="AA803" s="1"/>
      <c r="AB803" s="1"/>
      <c r="AC803" s="1"/>
      <c r="AD803" s="1"/>
    </row>
    <row r="804" ht="12.75" customHeight="1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1"/>
      <c r="W804" s="1"/>
      <c r="X804" s="1"/>
      <c r="Y804" s="1"/>
      <c r="Z804" s="1"/>
      <c r="AA804" s="1"/>
      <c r="AB804" s="1"/>
      <c r="AC804" s="1"/>
      <c r="AD804" s="1"/>
    </row>
    <row r="805" ht="12.75" customHeight="1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1"/>
      <c r="W805" s="1"/>
      <c r="X805" s="1"/>
      <c r="Y805" s="1"/>
      <c r="Z805" s="1"/>
      <c r="AA805" s="1"/>
      <c r="AB805" s="1"/>
      <c r="AC805" s="1"/>
      <c r="AD805" s="1"/>
    </row>
    <row r="806" ht="12.75" customHeight="1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1"/>
      <c r="W806" s="1"/>
      <c r="X806" s="1"/>
      <c r="Y806" s="1"/>
      <c r="Z806" s="1"/>
      <c r="AA806" s="1"/>
      <c r="AB806" s="1"/>
      <c r="AC806" s="1"/>
      <c r="AD806" s="1"/>
    </row>
    <row r="807" ht="12.75" customHeight="1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1"/>
      <c r="W807" s="1"/>
      <c r="X807" s="1"/>
      <c r="Y807" s="1"/>
      <c r="Z807" s="1"/>
      <c r="AA807" s="1"/>
      <c r="AB807" s="1"/>
      <c r="AC807" s="1"/>
      <c r="AD807" s="1"/>
    </row>
    <row r="808" ht="12.75" customHeight="1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1"/>
      <c r="W808" s="1"/>
      <c r="X808" s="1"/>
      <c r="Y808" s="1"/>
      <c r="Z808" s="1"/>
      <c r="AA808" s="1"/>
      <c r="AB808" s="1"/>
      <c r="AC808" s="1"/>
      <c r="AD808" s="1"/>
    </row>
    <row r="809" ht="12.75" customHeight="1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1"/>
      <c r="W809" s="1"/>
      <c r="X809" s="1"/>
      <c r="Y809" s="1"/>
      <c r="Z809" s="1"/>
      <c r="AA809" s="1"/>
      <c r="AB809" s="1"/>
      <c r="AC809" s="1"/>
      <c r="AD809" s="1"/>
    </row>
    <row r="810" ht="12.75" customHeight="1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1"/>
      <c r="W810" s="1"/>
      <c r="X810" s="1"/>
      <c r="Y810" s="1"/>
      <c r="Z810" s="1"/>
      <c r="AA810" s="1"/>
      <c r="AB810" s="1"/>
      <c r="AC810" s="1"/>
      <c r="AD810" s="1"/>
    </row>
    <row r="811" ht="12.75" customHeight="1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1"/>
      <c r="W811" s="1"/>
      <c r="X811" s="1"/>
      <c r="Y811" s="1"/>
      <c r="Z811" s="1"/>
      <c r="AA811" s="1"/>
      <c r="AB811" s="1"/>
      <c r="AC811" s="1"/>
      <c r="AD811" s="1"/>
    </row>
    <row r="812" ht="12.75" customHeight="1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1"/>
      <c r="W812" s="1"/>
      <c r="X812" s="1"/>
      <c r="Y812" s="1"/>
      <c r="Z812" s="1"/>
      <c r="AA812" s="1"/>
      <c r="AB812" s="1"/>
      <c r="AC812" s="1"/>
      <c r="AD812" s="1"/>
    </row>
    <row r="813" ht="12.75" customHeight="1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1"/>
      <c r="W813" s="1"/>
      <c r="X813" s="1"/>
      <c r="Y813" s="1"/>
      <c r="Z813" s="1"/>
      <c r="AA813" s="1"/>
      <c r="AB813" s="1"/>
      <c r="AC813" s="1"/>
      <c r="AD813" s="1"/>
    </row>
    <row r="814" ht="12.75" customHeight="1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1"/>
      <c r="W814" s="1"/>
      <c r="X814" s="1"/>
      <c r="Y814" s="1"/>
      <c r="Z814" s="1"/>
      <c r="AA814" s="1"/>
      <c r="AB814" s="1"/>
      <c r="AC814" s="1"/>
      <c r="AD814" s="1"/>
    </row>
    <row r="815" ht="12.75" customHeight="1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1"/>
      <c r="W815" s="1"/>
      <c r="X815" s="1"/>
      <c r="Y815" s="1"/>
      <c r="Z815" s="1"/>
      <c r="AA815" s="1"/>
      <c r="AB815" s="1"/>
      <c r="AC815" s="1"/>
      <c r="AD815" s="1"/>
    </row>
    <row r="816" ht="12.75" customHeight="1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1"/>
      <c r="W816" s="1"/>
      <c r="X816" s="1"/>
      <c r="Y816" s="1"/>
      <c r="Z816" s="1"/>
      <c r="AA816" s="1"/>
      <c r="AB816" s="1"/>
      <c r="AC816" s="1"/>
      <c r="AD816" s="1"/>
    </row>
    <row r="817" ht="12.75" customHeight="1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1"/>
      <c r="W817" s="1"/>
      <c r="X817" s="1"/>
      <c r="Y817" s="1"/>
      <c r="Z817" s="1"/>
      <c r="AA817" s="1"/>
      <c r="AB817" s="1"/>
      <c r="AC817" s="1"/>
      <c r="AD817" s="1"/>
    </row>
    <row r="818" ht="12.75" customHeight="1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1"/>
      <c r="W818" s="1"/>
      <c r="X818" s="1"/>
      <c r="Y818" s="1"/>
      <c r="Z818" s="1"/>
      <c r="AA818" s="1"/>
      <c r="AB818" s="1"/>
      <c r="AC818" s="1"/>
      <c r="AD818" s="1"/>
    </row>
    <row r="819" ht="12.75" customHeight="1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1"/>
      <c r="W819" s="1"/>
      <c r="X819" s="1"/>
      <c r="Y819" s="1"/>
      <c r="Z819" s="1"/>
      <c r="AA819" s="1"/>
      <c r="AB819" s="1"/>
      <c r="AC819" s="1"/>
      <c r="AD819" s="1"/>
    </row>
    <row r="820" ht="12.75" customHeight="1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1"/>
      <c r="W820" s="1"/>
      <c r="X820" s="1"/>
      <c r="Y820" s="1"/>
      <c r="Z820" s="1"/>
      <c r="AA820" s="1"/>
      <c r="AB820" s="1"/>
      <c r="AC820" s="1"/>
      <c r="AD820" s="1"/>
    </row>
    <row r="821" ht="12.75" customHeight="1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1"/>
      <c r="W821" s="1"/>
      <c r="X821" s="1"/>
      <c r="Y821" s="1"/>
      <c r="Z821" s="1"/>
      <c r="AA821" s="1"/>
      <c r="AB821" s="1"/>
      <c r="AC821" s="1"/>
      <c r="AD821" s="1"/>
    </row>
    <row r="822" ht="12.75" customHeight="1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1"/>
      <c r="W822" s="1"/>
      <c r="X822" s="1"/>
      <c r="Y822" s="1"/>
      <c r="Z822" s="1"/>
      <c r="AA822" s="1"/>
      <c r="AB822" s="1"/>
      <c r="AC822" s="1"/>
      <c r="AD822" s="1"/>
    </row>
    <row r="823" ht="12.75" customHeight="1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1"/>
      <c r="W823" s="1"/>
      <c r="X823" s="1"/>
      <c r="Y823" s="1"/>
      <c r="Z823" s="1"/>
      <c r="AA823" s="1"/>
      <c r="AB823" s="1"/>
      <c r="AC823" s="1"/>
      <c r="AD823" s="1"/>
    </row>
    <row r="824" ht="12.75" customHeight="1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1"/>
      <c r="W824" s="1"/>
      <c r="X824" s="1"/>
      <c r="Y824" s="1"/>
      <c r="Z824" s="1"/>
      <c r="AA824" s="1"/>
      <c r="AB824" s="1"/>
      <c r="AC824" s="1"/>
      <c r="AD824" s="1"/>
    </row>
    <row r="825" ht="12.75" customHeight="1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1"/>
      <c r="W825" s="1"/>
      <c r="X825" s="1"/>
      <c r="Y825" s="1"/>
      <c r="Z825" s="1"/>
      <c r="AA825" s="1"/>
      <c r="AB825" s="1"/>
      <c r="AC825" s="1"/>
      <c r="AD825" s="1"/>
    </row>
    <row r="826" ht="12.75" customHeight="1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1"/>
      <c r="W826" s="1"/>
      <c r="X826" s="1"/>
      <c r="Y826" s="1"/>
      <c r="Z826" s="1"/>
      <c r="AA826" s="1"/>
      <c r="AB826" s="1"/>
      <c r="AC826" s="1"/>
      <c r="AD826" s="1"/>
    </row>
    <row r="827" ht="12.75" customHeight="1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1"/>
      <c r="W827" s="1"/>
      <c r="X827" s="1"/>
      <c r="Y827" s="1"/>
      <c r="Z827" s="1"/>
      <c r="AA827" s="1"/>
      <c r="AB827" s="1"/>
      <c r="AC827" s="1"/>
      <c r="AD827" s="1"/>
    </row>
    <row r="828" ht="12.75" customHeight="1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1"/>
      <c r="W828" s="1"/>
      <c r="X828" s="1"/>
      <c r="Y828" s="1"/>
      <c r="Z828" s="1"/>
      <c r="AA828" s="1"/>
      <c r="AB828" s="1"/>
      <c r="AC828" s="1"/>
      <c r="AD828" s="1"/>
    </row>
    <row r="829" ht="12.75" customHeight="1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1"/>
      <c r="W829" s="1"/>
      <c r="X829" s="1"/>
      <c r="Y829" s="1"/>
      <c r="Z829" s="1"/>
      <c r="AA829" s="1"/>
      <c r="AB829" s="1"/>
      <c r="AC829" s="1"/>
      <c r="AD829" s="1"/>
    </row>
    <row r="830" ht="12.75" customHeight="1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1"/>
      <c r="W830" s="1"/>
      <c r="X830" s="1"/>
      <c r="Y830" s="1"/>
      <c r="Z830" s="1"/>
      <c r="AA830" s="1"/>
      <c r="AB830" s="1"/>
      <c r="AC830" s="1"/>
      <c r="AD830" s="1"/>
    </row>
    <row r="831" ht="12.75" customHeight="1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1"/>
      <c r="W831" s="1"/>
      <c r="X831" s="1"/>
      <c r="Y831" s="1"/>
      <c r="Z831" s="1"/>
      <c r="AA831" s="1"/>
      <c r="AB831" s="1"/>
      <c r="AC831" s="1"/>
      <c r="AD831" s="1"/>
    </row>
    <row r="832" ht="12.75" customHeight="1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1"/>
      <c r="W832" s="1"/>
      <c r="X832" s="1"/>
      <c r="Y832" s="1"/>
      <c r="Z832" s="1"/>
      <c r="AA832" s="1"/>
      <c r="AB832" s="1"/>
      <c r="AC832" s="1"/>
      <c r="AD832" s="1"/>
    </row>
    <row r="833" ht="12.75" customHeight="1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1"/>
      <c r="W833" s="1"/>
      <c r="X833" s="1"/>
      <c r="Y833" s="1"/>
      <c r="Z833" s="1"/>
      <c r="AA833" s="1"/>
      <c r="AB833" s="1"/>
      <c r="AC833" s="1"/>
      <c r="AD833" s="1"/>
    </row>
    <row r="834" ht="12.75" customHeight="1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1"/>
      <c r="W834" s="1"/>
      <c r="X834" s="1"/>
      <c r="Y834" s="1"/>
      <c r="Z834" s="1"/>
      <c r="AA834" s="1"/>
      <c r="AB834" s="1"/>
      <c r="AC834" s="1"/>
      <c r="AD834" s="1"/>
    </row>
    <row r="835" ht="12.75" customHeight="1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1"/>
      <c r="W835" s="1"/>
      <c r="X835" s="1"/>
      <c r="Y835" s="1"/>
      <c r="Z835" s="1"/>
      <c r="AA835" s="1"/>
      <c r="AB835" s="1"/>
      <c r="AC835" s="1"/>
      <c r="AD835" s="1"/>
    </row>
    <row r="836" ht="12.75" customHeight="1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1"/>
      <c r="W836" s="1"/>
      <c r="X836" s="1"/>
      <c r="Y836" s="1"/>
      <c r="Z836" s="1"/>
      <c r="AA836" s="1"/>
      <c r="AB836" s="1"/>
      <c r="AC836" s="1"/>
      <c r="AD836" s="1"/>
    </row>
    <row r="837" ht="12.75" customHeight="1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1"/>
      <c r="W837" s="1"/>
      <c r="X837" s="1"/>
      <c r="Y837" s="1"/>
      <c r="Z837" s="1"/>
      <c r="AA837" s="1"/>
      <c r="AB837" s="1"/>
      <c r="AC837" s="1"/>
      <c r="AD837" s="1"/>
    </row>
    <row r="838" ht="12.75" customHeight="1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1"/>
      <c r="W838" s="1"/>
      <c r="X838" s="1"/>
      <c r="Y838" s="1"/>
      <c r="Z838" s="1"/>
      <c r="AA838" s="1"/>
      <c r="AB838" s="1"/>
      <c r="AC838" s="1"/>
      <c r="AD838" s="1"/>
    </row>
    <row r="839" ht="12.75" customHeight="1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1"/>
      <c r="W839" s="1"/>
      <c r="X839" s="1"/>
      <c r="Y839" s="1"/>
      <c r="Z839" s="1"/>
      <c r="AA839" s="1"/>
      <c r="AB839" s="1"/>
      <c r="AC839" s="1"/>
      <c r="AD839" s="1"/>
    </row>
    <row r="840" ht="12.75" customHeight="1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1"/>
      <c r="W840" s="1"/>
      <c r="X840" s="1"/>
      <c r="Y840" s="1"/>
      <c r="Z840" s="1"/>
      <c r="AA840" s="1"/>
      <c r="AB840" s="1"/>
      <c r="AC840" s="1"/>
      <c r="AD840" s="1"/>
    </row>
    <row r="841" ht="12.75" customHeight="1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1"/>
      <c r="W841" s="1"/>
      <c r="X841" s="1"/>
      <c r="Y841" s="1"/>
      <c r="Z841" s="1"/>
      <c r="AA841" s="1"/>
      <c r="AB841" s="1"/>
      <c r="AC841" s="1"/>
      <c r="AD841" s="1"/>
    </row>
    <row r="842" ht="12.75" customHeight="1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1"/>
      <c r="W842" s="1"/>
      <c r="X842" s="1"/>
      <c r="Y842" s="1"/>
      <c r="Z842" s="1"/>
      <c r="AA842" s="1"/>
      <c r="AB842" s="1"/>
      <c r="AC842" s="1"/>
      <c r="AD842" s="1"/>
    </row>
    <row r="843" ht="12.75" customHeight="1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1"/>
      <c r="W843" s="1"/>
      <c r="X843" s="1"/>
      <c r="Y843" s="1"/>
      <c r="Z843" s="1"/>
      <c r="AA843" s="1"/>
      <c r="AB843" s="1"/>
      <c r="AC843" s="1"/>
      <c r="AD843" s="1"/>
    </row>
    <row r="844" ht="12.75" customHeight="1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1"/>
      <c r="W844" s="1"/>
      <c r="X844" s="1"/>
      <c r="Y844" s="1"/>
      <c r="Z844" s="1"/>
      <c r="AA844" s="1"/>
      <c r="AB844" s="1"/>
      <c r="AC844" s="1"/>
      <c r="AD844" s="1"/>
    </row>
    <row r="845" ht="12.75" customHeight="1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1"/>
      <c r="W845" s="1"/>
      <c r="X845" s="1"/>
      <c r="Y845" s="1"/>
      <c r="Z845" s="1"/>
      <c r="AA845" s="1"/>
      <c r="AB845" s="1"/>
      <c r="AC845" s="1"/>
      <c r="AD845" s="1"/>
    </row>
    <row r="846" ht="12.75" customHeight="1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1"/>
      <c r="W846" s="1"/>
      <c r="X846" s="1"/>
      <c r="Y846" s="1"/>
      <c r="Z846" s="1"/>
      <c r="AA846" s="1"/>
      <c r="AB846" s="1"/>
      <c r="AC846" s="1"/>
      <c r="AD846" s="1"/>
    </row>
    <row r="847" ht="12.75" customHeight="1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1"/>
      <c r="W847" s="1"/>
      <c r="X847" s="1"/>
      <c r="Y847" s="1"/>
      <c r="Z847" s="1"/>
      <c r="AA847" s="1"/>
      <c r="AB847" s="1"/>
      <c r="AC847" s="1"/>
      <c r="AD847" s="1"/>
    </row>
    <row r="848" ht="12.75" customHeight="1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1"/>
      <c r="W848" s="1"/>
      <c r="X848" s="1"/>
      <c r="Y848" s="1"/>
      <c r="Z848" s="1"/>
      <c r="AA848" s="1"/>
      <c r="AB848" s="1"/>
      <c r="AC848" s="1"/>
      <c r="AD848" s="1"/>
    </row>
    <row r="849" ht="12.75" customHeight="1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1"/>
      <c r="W849" s="1"/>
      <c r="X849" s="1"/>
      <c r="Y849" s="1"/>
      <c r="Z849" s="1"/>
      <c r="AA849" s="1"/>
      <c r="AB849" s="1"/>
      <c r="AC849" s="1"/>
      <c r="AD849" s="1"/>
    </row>
    <row r="850" ht="12.75" customHeight="1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1"/>
      <c r="W850" s="1"/>
      <c r="X850" s="1"/>
      <c r="Y850" s="1"/>
      <c r="Z850" s="1"/>
      <c r="AA850" s="1"/>
      <c r="AB850" s="1"/>
      <c r="AC850" s="1"/>
      <c r="AD850" s="1"/>
    </row>
    <row r="851" ht="12.75" customHeight="1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1"/>
      <c r="W851" s="1"/>
      <c r="X851" s="1"/>
      <c r="Y851" s="1"/>
      <c r="Z851" s="1"/>
      <c r="AA851" s="1"/>
      <c r="AB851" s="1"/>
      <c r="AC851" s="1"/>
      <c r="AD851" s="1"/>
    </row>
    <row r="852" ht="12.75" customHeight="1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1"/>
      <c r="W852" s="1"/>
      <c r="X852" s="1"/>
      <c r="Y852" s="1"/>
      <c r="Z852" s="1"/>
      <c r="AA852" s="1"/>
      <c r="AB852" s="1"/>
      <c r="AC852" s="1"/>
      <c r="AD852" s="1"/>
    </row>
    <row r="853" ht="12.75" customHeight="1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1"/>
      <c r="W853" s="1"/>
      <c r="X853" s="1"/>
      <c r="Y853" s="1"/>
      <c r="Z853" s="1"/>
      <c r="AA853" s="1"/>
      <c r="AB853" s="1"/>
      <c r="AC853" s="1"/>
      <c r="AD853" s="1"/>
    </row>
    <row r="854" ht="12.75" customHeight="1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1"/>
      <c r="W854" s="1"/>
      <c r="X854" s="1"/>
      <c r="Y854" s="1"/>
      <c r="Z854" s="1"/>
      <c r="AA854" s="1"/>
      <c r="AB854" s="1"/>
      <c r="AC854" s="1"/>
      <c r="AD854" s="1"/>
    </row>
    <row r="855" ht="12.75" customHeight="1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1"/>
      <c r="W855" s="1"/>
      <c r="X855" s="1"/>
      <c r="Y855" s="1"/>
      <c r="Z855" s="1"/>
      <c r="AA855" s="1"/>
      <c r="AB855" s="1"/>
      <c r="AC855" s="1"/>
      <c r="AD855" s="1"/>
    </row>
    <row r="856" ht="12.75" customHeight="1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1"/>
      <c r="W856" s="1"/>
      <c r="X856" s="1"/>
      <c r="Y856" s="1"/>
      <c r="Z856" s="1"/>
      <c r="AA856" s="1"/>
      <c r="AB856" s="1"/>
      <c r="AC856" s="1"/>
      <c r="AD856" s="1"/>
    </row>
    <row r="857" ht="12.75" customHeight="1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1"/>
      <c r="W857" s="1"/>
      <c r="X857" s="1"/>
      <c r="Y857" s="1"/>
      <c r="Z857" s="1"/>
      <c r="AA857" s="1"/>
      <c r="AB857" s="1"/>
      <c r="AC857" s="1"/>
      <c r="AD857" s="1"/>
    </row>
    <row r="858" ht="12.75" customHeight="1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1"/>
      <c r="W858" s="1"/>
      <c r="X858" s="1"/>
      <c r="Y858" s="1"/>
      <c r="Z858" s="1"/>
      <c r="AA858" s="1"/>
      <c r="AB858" s="1"/>
      <c r="AC858" s="1"/>
      <c r="AD858" s="1"/>
    </row>
    <row r="859" ht="12.75" customHeight="1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1"/>
      <c r="W859" s="1"/>
      <c r="X859" s="1"/>
      <c r="Y859" s="1"/>
      <c r="Z859" s="1"/>
      <c r="AA859" s="1"/>
      <c r="AB859" s="1"/>
      <c r="AC859" s="1"/>
      <c r="AD859" s="1"/>
    </row>
    <row r="860" ht="12.75" customHeight="1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1"/>
      <c r="W860" s="1"/>
      <c r="X860" s="1"/>
      <c r="Y860" s="1"/>
      <c r="Z860" s="1"/>
      <c r="AA860" s="1"/>
      <c r="AB860" s="1"/>
      <c r="AC860" s="1"/>
      <c r="AD860" s="1"/>
    </row>
    <row r="861" ht="12.75" customHeight="1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1"/>
      <c r="W861" s="1"/>
      <c r="X861" s="1"/>
      <c r="Y861" s="1"/>
      <c r="Z861" s="1"/>
      <c r="AA861" s="1"/>
      <c r="AB861" s="1"/>
      <c r="AC861" s="1"/>
      <c r="AD861" s="1"/>
    </row>
    <row r="862" ht="12.75" customHeight="1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1"/>
      <c r="W862" s="1"/>
      <c r="X862" s="1"/>
      <c r="Y862" s="1"/>
      <c r="Z862" s="1"/>
      <c r="AA862" s="1"/>
      <c r="AB862" s="1"/>
      <c r="AC862" s="1"/>
      <c r="AD862" s="1"/>
    </row>
    <row r="863" ht="12.75" customHeight="1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1"/>
      <c r="W863" s="1"/>
      <c r="X863" s="1"/>
      <c r="Y863" s="1"/>
      <c r="Z863" s="1"/>
      <c r="AA863" s="1"/>
      <c r="AB863" s="1"/>
      <c r="AC863" s="1"/>
      <c r="AD863" s="1"/>
    </row>
    <row r="864" ht="12.75" customHeight="1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1"/>
      <c r="W864" s="1"/>
      <c r="X864" s="1"/>
      <c r="Y864" s="1"/>
      <c r="Z864" s="1"/>
      <c r="AA864" s="1"/>
      <c r="AB864" s="1"/>
      <c r="AC864" s="1"/>
      <c r="AD864" s="1"/>
    </row>
    <row r="865" ht="12.75" customHeight="1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1"/>
      <c r="W865" s="1"/>
      <c r="X865" s="1"/>
      <c r="Y865" s="1"/>
      <c r="Z865" s="1"/>
      <c r="AA865" s="1"/>
      <c r="AB865" s="1"/>
      <c r="AC865" s="1"/>
      <c r="AD865" s="1"/>
    </row>
    <row r="866" ht="12.75" customHeight="1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1"/>
      <c r="W866" s="1"/>
      <c r="X866" s="1"/>
      <c r="Y866" s="1"/>
      <c r="Z866" s="1"/>
      <c r="AA866" s="1"/>
      <c r="AB866" s="1"/>
      <c r="AC866" s="1"/>
      <c r="AD866" s="1"/>
    </row>
    <row r="867" ht="12.75" customHeight="1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1"/>
      <c r="W867" s="1"/>
      <c r="X867" s="1"/>
      <c r="Y867" s="1"/>
      <c r="Z867" s="1"/>
      <c r="AA867" s="1"/>
      <c r="AB867" s="1"/>
      <c r="AC867" s="1"/>
      <c r="AD867" s="1"/>
    </row>
    <row r="868" ht="12.75" customHeight="1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1"/>
      <c r="W868" s="1"/>
      <c r="X868" s="1"/>
      <c r="Y868" s="1"/>
      <c r="Z868" s="1"/>
      <c r="AA868" s="1"/>
      <c r="AB868" s="1"/>
      <c r="AC868" s="1"/>
      <c r="AD868" s="1"/>
    </row>
    <row r="869" ht="12.75" customHeight="1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1"/>
      <c r="W869" s="1"/>
      <c r="X869" s="1"/>
      <c r="Y869" s="1"/>
      <c r="Z869" s="1"/>
      <c r="AA869" s="1"/>
      <c r="AB869" s="1"/>
      <c r="AC869" s="1"/>
      <c r="AD869" s="1"/>
    </row>
    <row r="870" ht="12.75" customHeight="1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1"/>
      <c r="W870" s="1"/>
      <c r="X870" s="1"/>
      <c r="Y870" s="1"/>
      <c r="Z870" s="1"/>
      <c r="AA870" s="1"/>
      <c r="AB870" s="1"/>
      <c r="AC870" s="1"/>
      <c r="AD870" s="1"/>
    </row>
    <row r="871" ht="12.75" customHeight="1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1"/>
      <c r="W871" s="1"/>
      <c r="X871" s="1"/>
      <c r="Y871" s="1"/>
      <c r="Z871" s="1"/>
      <c r="AA871" s="1"/>
      <c r="AB871" s="1"/>
      <c r="AC871" s="1"/>
      <c r="AD871" s="1"/>
    </row>
    <row r="872" ht="12.75" customHeight="1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1"/>
      <c r="W872" s="1"/>
      <c r="X872" s="1"/>
      <c r="Y872" s="1"/>
      <c r="Z872" s="1"/>
      <c r="AA872" s="1"/>
      <c r="AB872" s="1"/>
      <c r="AC872" s="1"/>
      <c r="AD872" s="1"/>
    </row>
    <row r="873" ht="12.75" customHeight="1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1"/>
      <c r="W873" s="1"/>
      <c r="X873" s="1"/>
      <c r="Y873" s="1"/>
      <c r="Z873" s="1"/>
      <c r="AA873" s="1"/>
      <c r="AB873" s="1"/>
      <c r="AC873" s="1"/>
      <c r="AD873" s="1"/>
    </row>
    <row r="874" ht="12.75" customHeight="1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1"/>
      <c r="W874" s="1"/>
      <c r="X874" s="1"/>
      <c r="Y874" s="1"/>
      <c r="Z874" s="1"/>
      <c r="AA874" s="1"/>
      <c r="AB874" s="1"/>
      <c r="AC874" s="1"/>
      <c r="AD874" s="1"/>
    </row>
    <row r="875" ht="12.75" customHeight="1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1"/>
      <c r="W875" s="1"/>
      <c r="X875" s="1"/>
      <c r="Y875" s="1"/>
      <c r="Z875" s="1"/>
      <c r="AA875" s="1"/>
      <c r="AB875" s="1"/>
      <c r="AC875" s="1"/>
      <c r="AD875" s="1"/>
    </row>
    <row r="876" ht="12.75" customHeight="1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1"/>
      <c r="W876" s="1"/>
      <c r="X876" s="1"/>
      <c r="Y876" s="1"/>
      <c r="Z876" s="1"/>
      <c r="AA876" s="1"/>
      <c r="AB876" s="1"/>
      <c r="AC876" s="1"/>
      <c r="AD876" s="1"/>
    </row>
    <row r="877" ht="12.75" customHeight="1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1"/>
      <c r="W877" s="1"/>
      <c r="X877" s="1"/>
      <c r="Y877" s="1"/>
      <c r="Z877" s="1"/>
      <c r="AA877" s="1"/>
      <c r="AB877" s="1"/>
      <c r="AC877" s="1"/>
      <c r="AD877" s="1"/>
    </row>
    <row r="878" ht="12.75" customHeight="1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1"/>
      <c r="W878" s="1"/>
      <c r="X878" s="1"/>
      <c r="Y878" s="1"/>
      <c r="Z878" s="1"/>
      <c r="AA878" s="1"/>
      <c r="AB878" s="1"/>
      <c r="AC878" s="1"/>
      <c r="AD878" s="1"/>
    </row>
    <row r="879" ht="12.75" customHeight="1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1"/>
      <c r="W879" s="1"/>
      <c r="X879" s="1"/>
      <c r="Y879" s="1"/>
      <c r="Z879" s="1"/>
      <c r="AA879" s="1"/>
      <c r="AB879" s="1"/>
      <c r="AC879" s="1"/>
      <c r="AD879" s="1"/>
    </row>
    <row r="880" ht="12.75" customHeight="1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1"/>
      <c r="W880" s="1"/>
      <c r="X880" s="1"/>
      <c r="Y880" s="1"/>
      <c r="Z880" s="1"/>
      <c r="AA880" s="1"/>
      <c r="AB880" s="1"/>
      <c r="AC880" s="1"/>
      <c r="AD880" s="1"/>
    </row>
    <row r="881" ht="12.75" customHeight="1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1"/>
      <c r="W881" s="1"/>
      <c r="X881" s="1"/>
      <c r="Y881" s="1"/>
      <c r="Z881" s="1"/>
      <c r="AA881" s="1"/>
      <c r="AB881" s="1"/>
      <c r="AC881" s="1"/>
      <c r="AD881" s="1"/>
    </row>
    <row r="882" ht="12.75" customHeight="1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1"/>
      <c r="W882" s="1"/>
      <c r="X882" s="1"/>
      <c r="Y882" s="1"/>
      <c r="Z882" s="1"/>
      <c r="AA882" s="1"/>
      <c r="AB882" s="1"/>
      <c r="AC882" s="1"/>
      <c r="AD882" s="1"/>
    </row>
    <row r="883" ht="12.75" customHeight="1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1"/>
      <c r="W883" s="1"/>
      <c r="X883" s="1"/>
      <c r="Y883" s="1"/>
      <c r="Z883" s="1"/>
      <c r="AA883" s="1"/>
      <c r="AB883" s="1"/>
      <c r="AC883" s="1"/>
      <c r="AD883" s="1"/>
    </row>
    <row r="884" ht="12.75" customHeight="1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1"/>
      <c r="W884" s="1"/>
      <c r="X884" s="1"/>
      <c r="Y884" s="1"/>
      <c r="Z884" s="1"/>
      <c r="AA884" s="1"/>
      <c r="AB884" s="1"/>
      <c r="AC884" s="1"/>
      <c r="AD884" s="1"/>
    </row>
    <row r="885" ht="12.75" customHeight="1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1"/>
      <c r="W885" s="1"/>
      <c r="X885" s="1"/>
      <c r="Y885" s="1"/>
      <c r="Z885" s="1"/>
      <c r="AA885" s="1"/>
      <c r="AB885" s="1"/>
      <c r="AC885" s="1"/>
      <c r="AD885" s="1"/>
    </row>
    <row r="886" ht="12.75" customHeight="1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1"/>
      <c r="W886" s="1"/>
      <c r="X886" s="1"/>
      <c r="Y886" s="1"/>
      <c r="Z886" s="1"/>
      <c r="AA886" s="1"/>
      <c r="AB886" s="1"/>
      <c r="AC886" s="1"/>
      <c r="AD886" s="1"/>
    </row>
    <row r="887" ht="12.75" customHeight="1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1"/>
      <c r="W887" s="1"/>
      <c r="X887" s="1"/>
      <c r="Y887" s="1"/>
      <c r="Z887" s="1"/>
      <c r="AA887" s="1"/>
      <c r="AB887" s="1"/>
      <c r="AC887" s="1"/>
      <c r="AD887" s="1"/>
    </row>
    <row r="888" ht="12.75" customHeight="1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1"/>
      <c r="W888" s="1"/>
      <c r="X888" s="1"/>
      <c r="Y888" s="1"/>
      <c r="Z888" s="1"/>
      <c r="AA888" s="1"/>
      <c r="AB888" s="1"/>
      <c r="AC888" s="1"/>
      <c r="AD888" s="1"/>
    </row>
    <row r="889" ht="12.75" customHeight="1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1"/>
      <c r="W889" s="1"/>
      <c r="X889" s="1"/>
      <c r="Y889" s="1"/>
      <c r="Z889" s="1"/>
      <c r="AA889" s="1"/>
      <c r="AB889" s="1"/>
      <c r="AC889" s="1"/>
      <c r="AD889" s="1"/>
    </row>
    <row r="890" ht="12.75" customHeight="1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1"/>
      <c r="W890" s="1"/>
      <c r="X890" s="1"/>
      <c r="Y890" s="1"/>
      <c r="Z890" s="1"/>
      <c r="AA890" s="1"/>
      <c r="AB890" s="1"/>
      <c r="AC890" s="1"/>
      <c r="AD890" s="1"/>
    </row>
    <row r="891" ht="12.75" customHeight="1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1"/>
      <c r="W891" s="1"/>
      <c r="X891" s="1"/>
      <c r="Y891" s="1"/>
      <c r="Z891" s="1"/>
      <c r="AA891" s="1"/>
      <c r="AB891" s="1"/>
      <c r="AC891" s="1"/>
      <c r="AD891" s="1"/>
    </row>
    <row r="892" ht="12.75" customHeight="1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1"/>
      <c r="W892" s="1"/>
      <c r="X892" s="1"/>
      <c r="Y892" s="1"/>
      <c r="Z892" s="1"/>
      <c r="AA892" s="1"/>
      <c r="AB892" s="1"/>
      <c r="AC892" s="1"/>
      <c r="AD892" s="1"/>
    </row>
    <row r="893" ht="12.75" customHeight="1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1"/>
      <c r="W893" s="1"/>
      <c r="X893" s="1"/>
      <c r="Y893" s="1"/>
      <c r="Z893" s="1"/>
      <c r="AA893" s="1"/>
      <c r="AB893" s="1"/>
      <c r="AC893" s="1"/>
      <c r="AD893" s="1"/>
    </row>
    <row r="894" ht="12.75" customHeight="1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1"/>
      <c r="W894" s="1"/>
      <c r="X894" s="1"/>
      <c r="Y894" s="1"/>
      <c r="Z894" s="1"/>
      <c r="AA894" s="1"/>
      <c r="AB894" s="1"/>
      <c r="AC894" s="1"/>
      <c r="AD894" s="1"/>
    </row>
    <row r="895" ht="12.75" customHeight="1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1"/>
      <c r="W895" s="1"/>
      <c r="X895" s="1"/>
      <c r="Y895" s="1"/>
      <c r="Z895" s="1"/>
      <c r="AA895" s="1"/>
      <c r="AB895" s="1"/>
      <c r="AC895" s="1"/>
      <c r="AD895" s="1"/>
    </row>
    <row r="896" ht="12.75" customHeight="1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1"/>
      <c r="W896" s="1"/>
      <c r="X896" s="1"/>
      <c r="Y896" s="1"/>
      <c r="Z896" s="1"/>
      <c r="AA896" s="1"/>
      <c r="AB896" s="1"/>
      <c r="AC896" s="1"/>
      <c r="AD896" s="1"/>
    </row>
    <row r="897" ht="12.75" customHeight="1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1"/>
      <c r="W897" s="1"/>
      <c r="X897" s="1"/>
      <c r="Y897" s="1"/>
      <c r="Z897" s="1"/>
      <c r="AA897" s="1"/>
      <c r="AB897" s="1"/>
      <c r="AC897" s="1"/>
      <c r="AD897" s="1"/>
    </row>
    <row r="898" ht="12.75" customHeight="1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1"/>
      <c r="W898" s="1"/>
      <c r="X898" s="1"/>
      <c r="Y898" s="1"/>
      <c r="Z898" s="1"/>
      <c r="AA898" s="1"/>
      <c r="AB898" s="1"/>
      <c r="AC898" s="1"/>
      <c r="AD898" s="1"/>
    </row>
    <row r="899" ht="12.75" customHeight="1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1"/>
      <c r="W899" s="1"/>
      <c r="X899" s="1"/>
      <c r="Y899" s="1"/>
      <c r="Z899" s="1"/>
      <c r="AA899" s="1"/>
      <c r="AB899" s="1"/>
      <c r="AC899" s="1"/>
      <c r="AD899" s="1"/>
    </row>
    <row r="900" ht="12.75" customHeight="1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1"/>
      <c r="W900" s="1"/>
      <c r="X900" s="1"/>
      <c r="Y900" s="1"/>
      <c r="Z900" s="1"/>
      <c r="AA900" s="1"/>
      <c r="AB900" s="1"/>
      <c r="AC900" s="1"/>
      <c r="AD900" s="1"/>
    </row>
    <row r="901" ht="12.75" customHeight="1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1"/>
      <c r="W901" s="1"/>
      <c r="X901" s="1"/>
      <c r="Y901" s="1"/>
      <c r="Z901" s="1"/>
      <c r="AA901" s="1"/>
      <c r="AB901" s="1"/>
      <c r="AC901" s="1"/>
      <c r="AD901" s="1"/>
    </row>
    <row r="902" ht="12.75" customHeight="1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1"/>
      <c r="W902" s="1"/>
      <c r="X902" s="1"/>
      <c r="Y902" s="1"/>
      <c r="Z902" s="1"/>
      <c r="AA902" s="1"/>
      <c r="AB902" s="1"/>
      <c r="AC902" s="1"/>
      <c r="AD902" s="1"/>
    </row>
    <row r="903" ht="12.75" customHeight="1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1"/>
      <c r="W903" s="1"/>
      <c r="X903" s="1"/>
      <c r="Y903" s="1"/>
      <c r="Z903" s="1"/>
      <c r="AA903" s="1"/>
      <c r="AB903" s="1"/>
      <c r="AC903" s="1"/>
      <c r="AD903" s="1"/>
    </row>
    <row r="904" ht="12.75" customHeight="1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1"/>
      <c r="W904" s="1"/>
      <c r="X904" s="1"/>
      <c r="Y904" s="1"/>
      <c r="Z904" s="1"/>
      <c r="AA904" s="1"/>
      <c r="AB904" s="1"/>
      <c r="AC904" s="1"/>
      <c r="AD904" s="1"/>
    </row>
    <row r="905" ht="12.75" customHeight="1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1"/>
      <c r="W905" s="1"/>
      <c r="X905" s="1"/>
      <c r="Y905" s="1"/>
      <c r="Z905" s="1"/>
      <c r="AA905" s="1"/>
      <c r="AB905" s="1"/>
      <c r="AC905" s="1"/>
      <c r="AD905" s="1"/>
    </row>
    <row r="906" ht="12.75" customHeight="1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1"/>
      <c r="W906" s="1"/>
      <c r="X906" s="1"/>
      <c r="Y906" s="1"/>
      <c r="Z906" s="1"/>
      <c r="AA906" s="1"/>
      <c r="AB906" s="1"/>
      <c r="AC906" s="1"/>
      <c r="AD906" s="1"/>
    </row>
    <row r="907" ht="12.75" customHeight="1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1"/>
      <c r="W907" s="1"/>
      <c r="X907" s="1"/>
      <c r="Y907" s="1"/>
      <c r="Z907" s="1"/>
      <c r="AA907" s="1"/>
      <c r="AB907" s="1"/>
      <c r="AC907" s="1"/>
      <c r="AD907" s="1"/>
    </row>
    <row r="908" ht="12.75" customHeight="1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1"/>
      <c r="W908" s="1"/>
      <c r="X908" s="1"/>
      <c r="Y908" s="1"/>
      <c r="Z908" s="1"/>
      <c r="AA908" s="1"/>
      <c r="AB908" s="1"/>
      <c r="AC908" s="1"/>
      <c r="AD908" s="1"/>
    </row>
    <row r="909" ht="12.75" customHeight="1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1"/>
      <c r="W909" s="1"/>
      <c r="X909" s="1"/>
      <c r="Y909" s="1"/>
      <c r="Z909" s="1"/>
      <c r="AA909" s="1"/>
      <c r="AB909" s="1"/>
      <c r="AC909" s="1"/>
      <c r="AD909" s="1"/>
    </row>
    <row r="910" ht="12.75" customHeight="1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1"/>
      <c r="W910" s="1"/>
      <c r="X910" s="1"/>
      <c r="Y910" s="1"/>
      <c r="Z910" s="1"/>
      <c r="AA910" s="1"/>
      <c r="AB910" s="1"/>
      <c r="AC910" s="1"/>
      <c r="AD910" s="1"/>
    </row>
    <row r="911" ht="12.75" customHeight="1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1"/>
      <c r="W911" s="1"/>
      <c r="X911" s="1"/>
      <c r="Y911" s="1"/>
      <c r="Z911" s="1"/>
      <c r="AA911" s="1"/>
      <c r="AB911" s="1"/>
      <c r="AC911" s="1"/>
      <c r="AD911" s="1"/>
    </row>
    <row r="912" ht="12.75" customHeight="1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1"/>
      <c r="W912" s="1"/>
      <c r="X912" s="1"/>
      <c r="Y912" s="1"/>
      <c r="Z912" s="1"/>
      <c r="AA912" s="1"/>
      <c r="AB912" s="1"/>
      <c r="AC912" s="1"/>
      <c r="AD912" s="1"/>
    </row>
    <row r="913" ht="12.75" customHeight="1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1"/>
      <c r="W913" s="1"/>
      <c r="X913" s="1"/>
      <c r="Y913" s="1"/>
      <c r="Z913" s="1"/>
      <c r="AA913" s="1"/>
      <c r="AB913" s="1"/>
      <c r="AC913" s="1"/>
      <c r="AD913" s="1"/>
    </row>
    <row r="914" ht="12.75" customHeight="1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1"/>
      <c r="W914" s="1"/>
      <c r="X914" s="1"/>
      <c r="Y914" s="1"/>
      <c r="Z914" s="1"/>
      <c r="AA914" s="1"/>
      <c r="AB914" s="1"/>
      <c r="AC914" s="1"/>
      <c r="AD914" s="1"/>
    </row>
    <row r="915" ht="12.75" customHeight="1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1"/>
      <c r="W915" s="1"/>
      <c r="X915" s="1"/>
      <c r="Y915" s="1"/>
      <c r="Z915" s="1"/>
      <c r="AA915" s="1"/>
      <c r="AB915" s="1"/>
      <c r="AC915" s="1"/>
      <c r="AD915" s="1"/>
    </row>
    <row r="916" ht="12.75" customHeight="1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1"/>
      <c r="W916" s="1"/>
      <c r="X916" s="1"/>
      <c r="Y916" s="1"/>
      <c r="Z916" s="1"/>
      <c r="AA916" s="1"/>
      <c r="AB916" s="1"/>
      <c r="AC916" s="1"/>
      <c r="AD916" s="1"/>
    </row>
    <row r="917" ht="12.75" customHeight="1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1"/>
      <c r="W917" s="1"/>
      <c r="X917" s="1"/>
      <c r="Y917" s="1"/>
      <c r="Z917" s="1"/>
      <c r="AA917" s="1"/>
      <c r="AB917" s="1"/>
      <c r="AC917" s="1"/>
      <c r="AD917" s="1"/>
    </row>
    <row r="918" ht="12.75" customHeight="1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1"/>
      <c r="W918" s="1"/>
      <c r="X918" s="1"/>
      <c r="Y918" s="1"/>
      <c r="Z918" s="1"/>
      <c r="AA918" s="1"/>
      <c r="AB918" s="1"/>
      <c r="AC918" s="1"/>
      <c r="AD918" s="1"/>
    </row>
    <row r="919" ht="12.75" customHeight="1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1"/>
      <c r="W919" s="1"/>
      <c r="X919" s="1"/>
      <c r="Y919" s="1"/>
      <c r="Z919" s="1"/>
      <c r="AA919" s="1"/>
      <c r="AB919" s="1"/>
      <c r="AC919" s="1"/>
      <c r="AD919" s="1"/>
    </row>
    <row r="920" ht="12.75" customHeight="1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1"/>
      <c r="W920" s="1"/>
      <c r="X920" s="1"/>
      <c r="Y920" s="1"/>
      <c r="Z920" s="1"/>
      <c r="AA920" s="1"/>
      <c r="AB920" s="1"/>
      <c r="AC920" s="1"/>
      <c r="AD920" s="1"/>
    </row>
    <row r="921" ht="12.75" customHeight="1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1"/>
      <c r="W921" s="1"/>
      <c r="X921" s="1"/>
      <c r="Y921" s="1"/>
      <c r="Z921" s="1"/>
      <c r="AA921" s="1"/>
      <c r="AB921" s="1"/>
      <c r="AC921" s="1"/>
      <c r="AD921" s="1"/>
    </row>
    <row r="922" ht="12.75" customHeight="1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1"/>
      <c r="W922" s="1"/>
      <c r="X922" s="1"/>
      <c r="Y922" s="1"/>
      <c r="Z922" s="1"/>
      <c r="AA922" s="1"/>
      <c r="AB922" s="1"/>
      <c r="AC922" s="1"/>
      <c r="AD922" s="1"/>
    </row>
    <row r="923" ht="12.75" customHeight="1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1"/>
      <c r="W923" s="1"/>
      <c r="X923" s="1"/>
      <c r="Y923" s="1"/>
      <c r="Z923" s="1"/>
      <c r="AA923" s="1"/>
      <c r="AB923" s="1"/>
      <c r="AC923" s="1"/>
      <c r="AD923" s="1"/>
    </row>
    <row r="924" ht="12.75" customHeight="1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1"/>
      <c r="W924" s="1"/>
      <c r="X924" s="1"/>
      <c r="Y924" s="1"/>
      <c r="Z924" s="1"/>
      <c r="AA924" s="1"/>
      <c r="AB924" s="1"/>
      <c r="AC924" s="1"/>
      <c r="AD924" s="1"/>
    </row>
    <row r="925" ht="12.75" customHeight="1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1"/>
      <c r="W925" s="1"/>
      <c r="X925" s="1"/>
      <c r="Y925" s="1"/>
      <c r="Z925" s="1"/>
      <c r="AA925" s="1"/>
      <c r="AB925" s="1"/>
      <c r="AC925" s="1"/>
      <c r="AD925" s="1"/>
    </row>
    <row r="926" ht="12.75" customHeight="1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1"/>
      <c r="W926" s="1"/>
      <c r="X926" s="1"/>
      <c r="Y926" s="1"/>
      <c r="Z926" s="1"/>
      <c r="AA926" s="1"/>
      <c r="AB926" s="1"/>
      <c r="AC926" s="1"/>
      <c r="AD926" s="1"/>
    </row>
    <row r="927" ht="12.75" customHeight="1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1"/>
      <c r="W927" s="1"/>
      <c r="X927" s="1"/>
      <c r="Y927" s="1"/>
      <c r="Z927" s="1"/>
      <c r="AA927" s="1"/>
      <c r="AB927" s="1"/>
      <c r="AC927" s="1"/>
      <c r="AD927" s="1"/>
    </row>
    <row r="928" ht="12.75" customHeight="1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1"/>
      <c r="W928" s="1"/>
      <c r="X928" s="1"/>
      <c r="Y928" s="1"/>
      <c r="Z928" s="1"/>
      <c r="AA928" s="1"/>
      <c r="AB928" s="1"/>
      <c r="AC928" s="1"/>
      <c r="AD928" s="1"/>
    </row>
    <row r="929" ht="12.75" customHeight="1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1"/>
      <c r="W929" s="1"/>
      <c r="X929" s="1"/>
      <c r="Y929" s="1"/>
      <c r="Z929" s="1"/>
      <c r="AA929" s="1"/>
      <c r="AB929" s="1"/>
      <c r="AC929" s="1"/>
      <c r="AD929" s="1"/>
    </row>
    <row r="930" ht="12.75" customHeight="1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1"/>
      <c r="W930" s="1"/>
      <c r="X930" s="1"/>
      <c r="Y930" s="1"/>
      <c r="Z930" s="1"/>
      <c r="AA930" s="1"/>
      <c r="AB930" s="1"/>
      <c r="AC930" s="1"/>
      <c r="AD930" s="1"/>
    </row>
    <row r="931" ht="12.75" customHeight="1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1"/>
      <c r="W931" s="1"/>
      <c r="X931" s="1"/>
      <c r="Y931" s="1"/>
      <c r="Z931" s="1"/>
      <c r="AA931" s="1"/>
      <c r="AB931" s="1"/>
      <c r="AC931" s="1"/>
      <c r="AD931" s="1"/>
    </row>
    <row r="932" ht="12.75" customHeight="1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1"/>
      <c r="W932" s="1"/>
      <c r="X932" s="1"/>
      <c r="Y932" s="1"/>
      <c r="Z932" s="1"/>
      <c r="AA932" s="1"/>
      <c r="AB932" s="1"/>
      <c r="AC932" s="1"/>
      <c r="AD932" s="1"/>
    </row>
    <row r="933" ht="12.75" customHeight="1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1"/>
      <c r="W933" s="1"/>
      <c r="X933" s="1"/>
      <c r="Y933" s="1"/>
      <c r="Z933" s="1"/>
      <c r="AA933" s="1"/>
      <c r="AB933" s="1"/>
      <c r="AC933" s="1"/>
      <c r="AD933" s="1"/>
    </row>
    <row r="934" ht="12.75" customHeight="1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1"/>
      <c r="W934" s="1"/>
      <c r="X934" s="1"/>
      <c r="Y934" s="1"/>
      <c r="Z934" s="1"/>
      <c r="AA934" s="1"/>
      <c r="AB934" s="1"/>
      <c r="AC934" s="1"/>
      <c r="AD934" s="1"/>
    </row>
    <row r="935" ht="12.75" customHeight="1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1"/>
      <c r="W935" s="1"/>
      <c r="X935" s="1"/>
      <c r="Y935" s="1"/>
      <c r="Z935" s="1"/>
      <c r="AA935" s="1"/>
      <c r="AB935" s="1"/>
      <c r="AC935" s="1"/>
      <c r="AD935" s="1"/>
    </row>
    <row r="936" ht="12.75" customHeight="1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1"/>
      <c r="W936" s="1"/>
      <c r="X936" s="1"/>
      <c r="Y936" s="1"/>
      <c r="Z936" s="1"/>
      <c r="AA936" s="1"/>
      <c r="AB936" s="1"/>
      <c r="AC936" s="1"/>
      <c r="AD936" s="1"/>
    </row>
    <row r="937" ht="12.75" customHeight="1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1"/>
      <c r="W937" s="1"/>
      <c r="X937" s="1"/>
      <c r="Y937" s="1"/>
      <c r="Z937" s="1"/>
      <c r="AA937" s="1"/>
      <c r="AB937" s="1"/>
      <c r="AC937" s="1"/>
      <c r="AD937" s="1"/>
    </row>
    <row r="938" ht="12.75" customHeight="1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1"/>
      <c r="W938" s="1"/>
      <c r="X938" s="1"/>
      <c r="Y938" s="1"/>
      <c r="Z938" s="1"/>
      <c r="AA938" s="1"/>
      <c r="AB938" s="1"/>
      <c r="AC938" s="1"/>
      <c r="AD938" s="1"/>
    </row>
    <row r="939" ht="12.75" customHeight="1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1"/>
      <c r="W939" s="1"/>
      <c r="X939" s="1"/>
      <c r="Y939" s="1"/>
      <c r="Z939" s="1"/>
      <c r="AA939" s="1"/>
      <c r="AB939" s="1"/>
      <c r="AC939" s="1"/>
      <c r="AD939" s="1"/>
    </row>
    <row r="940" ht="12.75" customHeight="1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1"/>
      <c r="W940" s="1"/>
      <c r="X940" s="1"/>
      <c r="Y940" s="1"/>
      <c r="Z940" s="1"/>
      <c r="AA940" s="1"/>
      <c r="AB940" s="1"/>
      <c r="AC940" s="1"/>
      <c r="AD940" s="1"/>
    </row>
    <row r="941" ht="12.75" customHeight="1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1"/>
      <c r="W941" s="1"/>
      <c r="X941" s="1"/>
      <c r="Y941" s="1"/>
      <c r="Z941" s="1"/>
      <c r="AA941" s="1"/>
      <c r="AB941" s="1"/>
      <c r="AC941" s="1"/>
      <c r="AD941" s="1"/>
    </row>
    <row r="942" ht="12.75" customHeight="1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1"/>
      <c r="W942" s="1"/>
      <c r="X942" s="1"/>
      <c r="Y942" s="1"/>
      <c r="Z942" s="1"/>
      <c r="AA942" s="1"/>
      <c r="AB942" s="1"/>
      <c r="AC942" s="1"/>
      <c r="AD942" s="1"/>
    </row>
    <row r="943" ht="12.75" customHeight="1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1"/>
      <c r="W943" s="1"/>
      <c r="X943" s="1"/>
      <c r="Y943" s="1"/>
      <c r="Z943" s="1"/>
      <c r="AA943" s="1"/>
      <c r="AB943" s="1"/>
      <c r="AC943" s="1"/>
      <c r="AD943" s="1"/>
    </row>
    <row r="944" ht="12.75" customHeight="1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1"/>
      <c r="W944" s="1"/>
      <c r="X944" s="1"/>
      <c r="Y944" s="1"/>
      <c r="Z944" s="1"/>
      <c r="AA944" s="1"/>
      <c r="AB944" s="1"/>
      <c r="AC944" s="1"/>
      <c r="AD944" s="1"/>
    </row>
    <row r="945" ht="12.75" customHeight="1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1"/>
      <c r="W945" s="1"/>
      <c r="X945" s="1"/>
      <c r="Y945" s="1"/>
      <c r="Z945" s="1"/>
      <c r="AA945" s="1"/>
      <c r="AB945" s="1"/>
      <c r="AC945" s="1"/>
      <c r="AD945" s="1"/>
    </row>
    <row r="946" ht="12.75" customHeight="1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1"/>
      <c r="W946" s="1"/>
      <c r="X946" s="1"/>
      <c r="Y946" s="1"/>
      <c r="Z946" s="1"/>
      <c r="AA946" s="1"/>
      <c r="AB946" s="1"/>
      <c r="AC946" s="1"/>
      <c r="AD946" s="1"/>
    </row>
    <row r="947" ht="12.75" customHeight="1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1"/>
      <c r="W947" s="1"/>
      <c r="X947" s="1"/>
      <c r="Y947" s="1"/>
      <c r="Z947" s="1"/>
      <c r="AA947" s="1"/>
      <c r="AB947" s="1"/>
      <c r="AC947" s="1"/>
      <c r="AD947" s="1"/>
    </row>
    <row r="948" ht="12.75" customHeight="1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1"/>
      <c r="W948" s="1"/>
      <c r="X948" s="1"/>
      <c r="Y948" s="1"/>
      <c r="Z948" s="1"/>
      <c r="AA948" s="1"/>
      <c r="AB948" s="1"/>
      <c r="AC948" s="1"/>
      <c r="AD948" s="1"/>
    </row>
    <row r="949" ht="12.75" customHeight="1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1"/>
      <c r="W949" s="1"/>
      <c r="X949" s="1"/>
      <c r="Y949" s="1"/>
      <c r="Z949" s="1"/>
      <c r="AA949" s="1"/>
      <c r="AB949" s="1"/>
      <c r="AC949" s="1"/>
      <c r="AD949" s="1"/>
    </row>
    <row r="950" ht="12.75" customHeight="1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1"/>
      <c r="W950" s="1"/>
      <c r="X950" s="1"/>
      <c r="Y950" s="1"/>
      <c r="Z950" s="1"/>
      <c r="AA950" s="1"/>
      <c r="AB950" s="1"/>
      <c r="AC950" s="1"/>
      <c r="AD950" s="1"/>
    </row>
    <row r="951" ht="12.75" customHeight="1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1"/>
      <c r="W951" s="1"/>
      <c r="X951" s="1"/>
      <c r="Y951" s="1"/>
      <c r="Z951" s="1"/>
      <c r="AA951" s="1"/>
      <c r="AB951" s="1"/>
      <c r="AC951" s="1"/>
      <c r="AD951" s="1"/>
    </row>
    <row r="952" ht="12.75" customHeight="1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1"/>
      <c r="W952" s="1"/>
      <c r="X952" s="1"/>
      <c r="Y952" s="1"/>
      <c r="Z952" s="1"/>
      <c r="AA952" s="1"/>
      <c r="AB952" s="1"/>
      <c r="AC952" s="1"/>
      <c r="AD952" s="1"/>
    </row>
    <row r="953" ht="12.75" customHeight="1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1"/>
      <c r="W953" s="1"/>
      <c r="X953" s="1"/>
      <c r="Y953" s="1"/>
      <c r="Z953" s="1"/>
      <c r="AA953" s="1"/>
      <c r="AB953" s="1"/>
      <c r="AC953" s="1"/>
      <c r="AD953" s="1"/>
    </row>
    <row r="954" ht="12.75" customHeight="1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1"/>
      <c r="W954" s="1"/>
      <c r="X954" s="1"/>
      <c r="Y954" s="1"/>
      <c r="Z954" s="1"/>
      <c r="AA954" s="1"/>
      <c r="AB954" s="1"/>
      <c r="AC954" s="1"/>
      <c r="AD954" s="1"/>
    </row>
    <row r="955" ht="12.75" customHeight="1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1"/>
      <c r="W955" s="1"/>
      <c r="X955" s="1"/>
      <c r="Y955" s="1"/>
      <c r="Z955" s="1"/>
      <c r="AA955" s="1"/>
      <c r="AB955" s="1"/>
      <c r="AC955" s="1"/>
      <c r="AD955" s="1"/>
    </row>
    <row r="956" ht="12.75" customHeight="1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1"/>
      <c r="W956" s="1"/>
      <c r="X956" s="1"/>
      <c r="Y956" s="1"/>
      <c r="Z956" s="1"/>
      <c r="AA956" s="1"/>
      <c r="AB956" s="1"/>
      <c r="AC956" s="1"/>
      <c r="AD956" s="1"/>
    </row>
    <row r="957" ht="12.75" customHeight="1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1"/>
      <c r="W957" s="1"/>
      <c r="X957" s="1"/>
      <c r="Y957" s="1"/>
      <c r="Z957" s="1"/>
      <c r="AA957" s="1"/>
      <c r="AB957" s="1"/>
      <c r="AC957" s="1"/>
      <c r="AD957" s="1"/>
    </row>
    <row r="958" ht="12.75" customHeight="1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1"/>
      <c r="W958" s="1"/>
      <c r="X958" s="1"/>
      <c r="Y958" s="1"/>
      <c r="Z958" s="1"/>
      <c r="AA958" s="1"/>
      <c r="AB958" s="1"/>
      <c r="AC958" s="1"/>
      <c r="AD958" s="1"/>
    </row>
    <row r="959" ht="12.75" customHeight="1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1"/>
      <c r="W959" s="1"/>
      <c r="X959" s="1"/>
      <c r="Y959" s="1"/>
      <c r="Z959" s="1"/>
      <c r="AA959" s="1"/>
      <c r="AB959" s="1"/>
      <c r="AC959" s="1"/>
      <c r="AD959" s="1"/>
    </row>
    <row r="960" ht="12.75" customHeight="1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1"/>
      <c r="W960" s="1"/>
      <c r="X960" s="1"/>
      <c r="Y960" s="1"/>
      <c r="Z960" s="1"/>
      <c r="AA960" s="1"/>
      <c r="AB960" s="1"/>
      <c r="AC960" s="1"/>
      <c r="AD960" s="1"/>
    </row>
    <row r="961" ht="12.75" customHeight="1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1"/>
      <c r="W961" s="1"/>
      <c r="X961" s="1"/>
      <c r="Y961" s="1"/>
      <c r="Z961" s="1"/>
      <c r="AA961" s="1"/>
      <c r="AB961" s="1"/>
      <c r="AC961" s="1"/>
      <c r="AD961" s="1"/>
    </row>
    <row r="962" ht="12.75" customHeight="1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1"/>
      <c r="W962" s="1"/>
      <c r="X962" s="1"/>
      <c r="Y962" s="1"/>
      <c r="Z962" s="1"/>
      <c r="AA962" s="1"/>
      <c r="AB962" s="1"/>
      <c r="AC962" s="1"/>
      <c r="AD962" s="1"/>
    </row>
    <row r="963" ht="12.75" customHeight="1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1"/>
      <c r="W963" s="1"/>
      <c r="X963" s="1"/>
      <c r="Y963" s="1"/>
      <c r="Z963" s="1"/>
      <c r="AA963" s="1"/>
      <c r="AB963" s="1"/>
      <c r="AC963" s="1"/>
      <c r="AD963" s="1"/>
    </row>
    <row r="964" ht="12.75" customHeight="1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1"/>
      <c r="W964" s="1"/>
      <c r="X964" s="1"/>
      <c r="Y964" s="1"/>
      <c r="Z964" s="1"/>
      <c r="AA964" s="1"/>
      <c r="AB964" s="1"/>
      <c r="AC964" s="1"/>
      <c r="AD964" s="1"/>
    </row>
    <row r="965" ht="12.75" customHeight="1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1"/>
      <c r="W965" s="1"/>
      <c r="X965" s="1"/>
      <c r="Y965" s="1"/>
      <c r="Z965" s="1"/>
      <c r="AA965" s="1"/>
      <c r="AB965" s="1"/>
      <c r="AC965" s="1"/>
      <c r="AD965" s="1"/>
    </row>
    <row r="966" ht="12.75" customHeight="1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1"/>
      <c r="W966" s="1"/>
      <c r="X966" s="1"/>
      <c r="Y966" s="1"/>
      <c r="Z966" s="1"/>
      <c r="AA966" s="1"/>
      <c r="AB966" s="1"/>
      <c r="AC966" s="1"/>
      <c r="AD966" s="1"/>
    </row>
    <row r="967" ht="12.75" customHeight="1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1"/>
      <c r="W967" s="1"/>
      <c r="X967" s="1"/>
      <c r="Y967" s="1"/>
      <c r="Z967" s="1"/>
      <c r="AA967" s="1"/>
      <c r="AB967" s="1"/>
      <c r="AC967" s="1"/>
      <c r="AD967" s="1"/>
    </row>
    <row r="968" ht="12.75" customHeight="1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1"/>
      <c r="W968" s="1"/>
      <c r="X968" s="1"/>
      <c r="Y968" s="1"/>
      <c r="Z968" s="1"/>
      <c r="AA968" s="1"/>
      <c r="AB968" s="1"/>
      <c r="AC968" s="1"/>
      <c r="AD968" s="1"/>
    </row>
    <row r="969" ht="12.75" customHeight="1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1"/>
      <c r="W969" s="1"/>
      <c r="X969" s="1"/>
      <c r="Y969" s="1"/>
      <c r="Z969" s="1"/>
      <c r="AA969" s="1"/>
      <c r="AB969" s="1"/>
      <c r="AC969" s="1"/>
      <c r="AD969" s="1"/>
    </row>
    <row r="970" ht="12.75" customHeight="1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1"/>
      <c r="W970" s="1"/>
      <c r="X970" s="1"/>
      <c r="Y970" s="1"/>
      <c r="Z970" s="1"/>
      <c r="AA970" s="1"/>
      <c r="AB970" s="1"/>
      <c r="AC970" s="1"/>
      <c r="AD970" s="1"/>
    </row>
    <row r="971" ht="12.75" customHeight="1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1"/>
      <c r="W971" s="1"/>
      <c r="X971" s="1"/>
      <c r="Y971" s="1"/>
      <c r="Z971" s="1"/>
      <c r="AA971" s="1"/>
      <c r="AB971" s="1"/>
      <c r="AC971" s="1"/>
      <c r="AD971" s="1"/>
    </row>
    <row r="972" ht="12.75" customHeight="1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1"/>
      <c r="W972" s="1"/>
      <c r="X972" s="1"/>
      <c r="Y972" s="1"/>
      <c r="Z972" s="1"/>
      <c r="AA972" s="1"/>
      <c r="AB972" s="1"/>
      <c r="AC972" s="1"/>
      <c r="AD972" s="1"/>
    </row>
    <row r="973" ht="12.75" customHeight="1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1"/>
      <c r="W973" s="1"/>
      <c r="X973" s="1"/>
      <c r="Y973" s="1"/>
      <c r="Z973" s="1"/>
      <c r="AA973" s="1"/>
      <c r="AB973" s="1"/>
      <c r="AC973" s="1"/>
      <c r="AD973" s="1"/>
    </row>
    <row r="974" ht="12.75" customHeight="1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1"/>
      <c r="W974" s="1"/>
      <c r="X974" s="1"/>
      <c r="Y974" s="1"/>
      <c r="Z974" s="1"/>
      <c r="AA974" s="1"/>
      <c r="AB974" s="1"/>
      <c r="AC974" s="1"/>
      <c r="AD974" s="1"/>
    </row>
    <row r="975" ht="12.75" customHeight="1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1"/>
      <c r="W975" s="1"/>
      <c r="X975" s="1"/>
      <c r="Y975" s="1"/>
      <c r="Z975" s="1"/>
      <c r="AA975" s="1"/>
      <c r="AB975" s="1"/>
      <c r="AC975" s="1"/>
      <c r="AD975" s="1"/>
    </row>
    <row r="976" ht="12.75" customHeight="1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1"/>
      <c r="W976" s="1"/>
      <c r="X976" s="1"/>
      <c r="Y976" s="1"/>
      <c r="Z976" s="1"/>
      <c r="AA976" s="1"/>
      <c r="AB976" s="1"/>
      <c r="AC976" s="1"/>
      <c r="AD976" s="1"/>
    </row>
    <row r="977" ht="12.75" customHeight="1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1"/>
      <c r="W977" s="1"/>
      <c r="X977" s="1"/>
      <c r="Y977" s="1"/>
      <c r="Z977" s="1"/>
      <c r="AA977" s="1"/>
      <c r="AB977" s="1"/>
      <c r="AC977" s="1"/>
      <c r="AD977" s="1"/>
    </row>
    <row r="978" ht="12.75" customHeight="1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1"/>
      <c r="W978" s="1"/>
      <c r="X978" s="1"/>
      <c r="Y978" s="1"/>
      <c r="Z978" s="1"/>
      <c r="AA978" s="1"/>
      <c r="AB978" s="1"/>
      <c r="AC978" s="1"/>
      <c r="AD978" s="1"/>
    </row>
    <row r="979" ht="12.75" customHeight="1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1"/>
      <c r="W979" s="1"/>
      <c r="X979" s="1"/>
      <c r="Y979" s="1"/>
      <c r="Z979" s="1"/>
      <c r="AA979" s="1"/>
      <c r="AB979" s="1"/>
      <c r="AC979" s="1"/>
      <c r="AD979" s="1"/>
    </row>
    <row r="980" ht="12.75" customHeight="1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1"/>
      <c r="W980" s="1"/>
      <c r="X980" s="1"/>
      <c r="Y980" s="1"/>
      <c r="Z980" s="1"/>
      <c r="AA980" s="1"/>
      <c r="AB980" s="1"/>
      <c r="AC980" s="1"/>
      <c r="AD980" s="1"/>
    </row>
    <row r="981" ht="12.75" customHeight="1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1"/>
      <c r="W981" s="1"/>
      <c r="X981" s="1"/>
      <c r="Y981" s="1"/>
      <c r="Z981" s="1"/>
      <c r="AA981" s="1"/>
      <c r="AB981" s="1"/>
      <c r="AC981" s="1"/>
      <c r="AD981" s="1"/>
    </row>
    <row r="982" ht="12.75" customHeight="1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1"/>
      <c r="W982" s="1"/>
      <c r="X982" s="1"/>
      <c r="Y982" s="1"/>
      <c r="Z982" s="1"/>
      <c r="AA982" s="1"/>
      <c r="AB982" s="1"/>
      <c r="AC982" s="1"/>
      <c r="AD982" s="1"/>
    </row>
    <row r="983" ht="12.75" customHeight="1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1"/>
      <c r="W983" s="1"/>
      <c r="X983" s="1"/>
      <c r="Y983" s="1"/>
      <c r="Z983" s="1"/>
      <c r="AA983" s="1"/>
      <c r="AB983" s="1"/>
      <c r="AC983" s="1"/>
      <c r="AD983" s="1"/>
    </row>
    <row r="984" ht="12.75" customHeight="1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1"/>
      <c r="W984" s="1"/>
      <c r="X984" s="1"/>
      <c r="Y984" s="1"/>
      <c r="Z984" s="1"/>
      <c r="AA984" s="1"/>
      <c r="AB984" s="1"/>
      <c r="AC984" s="1"/>
      <c r="AD984" s="1"/>
    </row>
    <row r="985" ht="12.75" customHeight="1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1"/>
      <c r="W985" s="1"/>
      <c r="X985" s="1"/>
      <c r="Y985" s="1"/>
      <c r="Z985" s="1"/>
      <c r="AA985" s="1"/>
      <c r="AB985" s="1"/>
      <c r="AC985" s="1"/>
      <c r="AD985" s="1"/>
    </row>
    <row r="986" ht="12.75" customHeight="1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1"/>
      <c r="W986" s="1"/>
      <c r="X986" s="1"/>
      <c r="Y986" s="1"/>
      <c r="Z986" s="1"/>
      <c r="AA986" s="1"/>
      <c r="AB986" s="1"/>
      <c r="AC986" s="1"/>
      <c r="AD986" s="1"/>
    </row>
    <row r="987" ht="12.75" customHeight="1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1"/>
      <c r="W987" s="1"/>
      <c r="X987" s="1"/>
      <c r="Y987" s="1"/>
      <c r="Z987" s="1"/>
      <c r="AA987" s="1"/>
      <c r="AB987" s="1"/>
      <c r="AC987" s="1"/>
      <c r="AD987" s="1"/>
    </row>
    <row r="988" ht="12.75" customHeight="1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1"/>
      <c r="W988" s="1"/>
      <c r="X988" s="1"/>
      <c r="Y988" s="1"/>
      <c r="Z988" s="1"/>
      <c r="AA988" s="1"/>
      <c r="AB988" s="1"/>
      <c r="AC988" s="1"/>
      <c r="AD988" s="1"/>
    </row>
    <row r="989" ht="12.75" customHeight="1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1"/>
      <c r="W989" s="1"/>
      <c r="X989" s="1"/>
      <c r="Y989" s="1"/>
      <c r="Z989" s="1"/>
      <c r="AA989" s="1"/>
      <c r="AB989" s="1"/>
      <c r="AC989" s="1"/>
      <c r="AD989" s="1"/>
    </row>
    <row r="990" ht="12.75" customHeight="1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1"/>
      <c r="W990" s="1"/>
      <c r="X990" s="1"/>
      <c r="Y990" s="1"/>
      <c r="Z990" s="1"/>
      <c r="AA990" s="1"/>
      <c r="AB990" s="1"/>
      <c r="AC990" s="1"/>
      <c r="AD990" s="1"/>
    </row>
    <row r="991" ht="12.75" customHeight="1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1"/>
      <c r="W991" s="1"/>
      <c r="X991" s="1"/>
      <c r="Y991" s="1"/>
      <c r="Z991" s="1"/>
      <c r="AA991" s="1"/>
      <c r="AB991" s="1"/>
      <c r="AC991" s="1"/>
      <c r="AD991" s="1"/>
    </row>
    <row r="992" ht="12.75" customHeight="1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1"/>
      <c r="W992" s="1"/>
      <c r="X992" s="1"/>
      <c r="Y992" s="1"/>
      <c r="Z992" s="1"/>
      <c r="AA992" s="1"/>
      <c r="AB992" s="1"/>
      <c r="AC992" s="1"/>
      <c r="AD992" s="1"/>
    </row>
    <row r="993" ht="12.75" customHeight="1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1"/>
      <c r="W993" s="1"/>
      <c r="X993" s="1"/>
      <c r="Y993" s="1"/>
      <c r="Z993" s="1"/>
      <c r="AA993" s="1"/>
      <c r="AB993" s="1"/>
      <c r="AC993" s="1"/>
      <c r="AD993" s="1"/>
    </row>
    <row r="994" ht="12.75" customHeight="1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1"/>
      <c r="W994" s="1"/>
      <c r="X994" s="1"/>
      <c r="Y994" s="1"/>
      <c r="Z994" s="1"/>
      <c r="AA994" s="1"/>
      <c r="AB994" s="1"/>
      <c r="AC994" s="1"/>
      <c r="AD994" s="1"/>
    </row>
    <row r="995" ht="12.75" customHeight="1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1"/>
      <c r="W995" s="1"/>
      <c r="X995" s="1"/>
      <c r="Y995" s="1"/>
      <c r="Z995" s="1"/>
      <c r="AA995" s="1"/>
      <c r="AB995" s="1"/>
      <c r="AC995" s="1"/>
      <c r="AD995" s="1"/>
    </row>
    <row r="996" ht="12.75" customHeight="1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1"/>
      <c r="W996" s="1"/>
      <c r="X996" s="1"/>
      <c r="Y996" s="1"/>
      <c r="Z996" s="1"/>
      <c r="AA996" s="1"/>
      <c r="AB996" s="1"/>
      <c r="AC996" s="1"/>
      <c r="AD996" s="1"/>
    </row>
    <row r="997" ht="12.75" customHeight="1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1"/>
      <c r="W997" s="1"/>
      <c r="X997" s="1"/>
      <c r="Y997" s="1"/>
      <c r="Z997" s="1"/>
      <c r="AA997" s="1"/>
      <c r="AB997" s="1"/>
      <c r="AC997" s="1"/>
      <c r="AD997" s="1"/>
    </row>
    <row r="998" ht="12.75" customHeight="1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1"/>
      <c r="W998" s="1"/>
      <c r="X998" s="1"/>
      <c r="Y998" s="1"/>
      <c r="Z998" s="1"/>
      <c r="AA998" s="1"/>
      <c r="AB998" s="1"/>
      <c r="AC998" s="1"/>
      <c r="AD998" s="1"/>
    </row>
    <row r="999" ht="12.75" customHeight="1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1"/>
      <c r="W999" s="1"/>
      <c r="X999" s="1"/>
      <c r="Y999" s="1"/>
      <c r="Z999" s="1"/>
      <c r="AA999" s="1"/>
      <c r="AB999" s="1"/>
      <c r="AC999" s="1"/>
      <c r="AD999" s="1"/>
    </row>
    <row r="1000" ht="12.75" customHeight="1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83">
    <mergeCell ref="J35:L35"/>
    <mergeCell ref="M35:N35"/>
    <mergeCell ref="J36:L36"/>
    <mergeCell ref="M36:N36"/>
    <mergeCell ref="O36:S36"/>
    <mergeCell ref="J37:L37"/>
    <mergeCell ref="M37:N37"/>
    <mergeCell ref="O37:S37"/>
    <mergeCell ref="B34:C34"/>
    <mergeCell ref="D34:E34"/>
    <mergeCell ref="F34:H34"/>
    <mergeCell ref="J34:L34"/>
    <mergeCell ref="M34:N34"/>
    <mergeCell ref="O34:S34"/>
    <mergeCell ref="B35:C35"/>
    <mergeCell ref="O35:S35"/>
    <mergeCell ref="D35:E35"/>
    <mergeCell ref="F35:H35"/>
    <mergeCell ref="B36:C36"/>
    <mergeCell ref="D36:E36"/>
    <mergeCell ref="F36:H36"/>
    <mergeCell ref="D37:E37"/>
    <mergeCell ref="F37:H37"/>
    <mergeCell ref="J39:V39"/>
    <mergeCell ref="C40:L40"/>
    <mergeCell ref="C41:L41"/>
    <mergeCell ref="C42:L42"/>
    <mergeCell ref="C43:L43"/>
    <mergeCell ref="B37:C37"/>
    <mergeCell ref="B38:C38"/>
    <mergeCell ref="D38:E38"/>
    <mergeCell ref="F38:H38"/>
    <mergeCell ref="J38:L38"/>
    <mergeCell ref="M38:N38"/>
    <mergeCell ref="O38:S38"/>
    <mergeCell ref="J27:L27"/>
    <mergeCell ref="M27:N27"/>
    <mergeCell ref="O27:S27"/>
    <mergeCell ref="O28:S28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B28:C28"/>
    <mergeCell ref="D28:E28"/>
    <mergeCell ref="F28:H28"/>
    <mergeCell ref="J28:L28"/>
    <mergeCell ref="M28:N28"/>
    <mergeCell ref="J30:L30"/>
    <mergeCell ref="M30:N30"/>
    <mergeCell ref="J31:L31"/>
    <mergeCell ref="M31:N31"/>
    <mergeCell ref="O31:S31"/>
    <mergeCell ref="J32:L32"/>
    <mergeCell ref="M32:N32"/>
    <mergeCell ref="O32:S32"/>
    <mergeCell ref="B29:C29"/>
    <mergeCell ref="D29:E29"/>
    <mergeCell ref="F29:H29"/>
    <mergeCell ref="J29:L29"/>
    <mergeCell ref="B30:C30"/>
    <mergeCell ref="O30:S30"/>
    <mergeCell ref="M29:N29"/>
    <mergeCell ref="O29:S29"/>
    <mergeCell ref="B32:C32"/>
    <mergeCell ref="B33:C33"/>
    <mergeCell ref="D33:E33"/>
    <mergeCell ref="F33:H33"/>
    <mergeCell ref="J33:L33"/>
    <mergeCell ref="M33:N33"/>
    <mergeCell ref="O33:S33"/>
    <mergeCell ref="D30:E30"/>
    <mergeCell ref="F30:H30"/>
    <mergeCell ref="B31:C31"/>
    <mergeCell ref="D31:E31"/>
    <mergeCell ref="F31:H31"/>
    <mergeCell ref="D32:E32"/>
    <mergeCell ref="F32:H32"/>
  </mergeCells>
  <conditionalFormatting sqref="I9:I14 J15:M17 J18:O18 J23:O24 K9:O13 K14:M14 N14:O17 N19:O22">
    <cfRule type="cellIs" dxfId="0" priority="1" stopIfTrue="1" operator="between">
      <formula>1</formula>
      <formula>300</formula>
    </cfRule>
  </conditionalFormatting>
  <conditionalFormatting sqref="I9:I14 J15:M17 J18:O18 J23:O24 K9:O13 K14:M14 N14:O17 N19:O22">
    <cfRule type="cellIs" dxfId="1" priority="2" stopIfTrue="1" operator="lessThanOrEqual">
      <formula>0</formula>
    </cfRule>
  </conditionalFormatting>
  <conditionalFormatting sqref="J19:M22">
    <cfRule type="cellIs" dxfId="0" priority="3" stopIfTrue="1" operator="between">
      <formula>1</formula>
      <formula>300</formula>
    </cfRule>
  </conditionalFormatting>
  <conditionalFormatting sqref="J19:M22">
    <cfRule type="cellIs" dxfId="1" priority="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24">
      <formula1>"40,45,49,55,59,64,71,76,81,=81,87,=87,49,55,61,67,73,81,89,96,102,=102,109,=109"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InputMessage="1" showErrorMessage="1" prompt="Feil_i_kategori - Feil verdi i kategori" sqref="E9:E24">
      <formula1>"UM,JM,SM,UK,JK,SK,M35,M40,M45,M50,M55,M60,M65,M70,M75,M80,M85,M90,K35,K40,K45,K50,K55,K60,K65,K70,K75,K80,K85,K90"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0" customHeight="1">
      <c r="A1" s="224" t="s">
        <v>97</v>
      </c>
    </row>
    <row r="2" ht="12.0" customHeight="1">
      <c r="A2" s="225" t="s">
        <v>37</v>
      </c>
      <c r="B2" s="226" t="s">
        <v>98</v>
      </c>
      <c r="C2" s="227" t="s">
        <v>99</v>
      </c>
    </row>
    <row r="3" ht="12.0" customHeight="1">
      <c r="A3" s="228">
        <v>30.0</v>
      </c>
      <c r="B3" s="226">
        <v>1.0</v>
      </c>
      <c r="C3" s="225">
        <v>1.0</v>
      </c>
    </row>
    <row r="4" ht="12.0" customHeight="1">
      <c r="A4" s="228">
        <v>31.0</v>
      </c>
      <c r="B4" s="226">
        <v>1.016</v>
      </c>
      <c r="C4" s="226">
        <v>1.016</v>
      </c>
    </row>
    <row r="5" ht="12.0" customHeight="1">
      <c r="A5" s="228">
        <v>32.0</v>
      </c>
      <c r="B5" s="226">
        <v>1.031</v>
      </c>
      <c r="C5" s="226">
        <v>1.017</v>
      </c>
    </row>
    <row r="6" ht="12.0" customHeight="1">
      <c r="A6" s="228">
        <v>33.0</v>
      </c>
      <c r="B6" s="226">
        <v>1.046</v>
      </c>
      <c r="C6" s="226">
        <v>1.046</v>
      </c>
    </row>
    <row r="7" ht="12.0" customHeight="1">
      <c r="A7" s="228">
        <v>34.0</v>
      </c>
      <c r="B7" s="226">
        <v>1.059</v>
      </c>
      <c r="C7" s="226">
        <v>1.059</v>
      </c>
    </row>
    <row r="8" ht="12.0" customHeight="1">
      <c r="A8" s="228">
        <v>35.0</v>
      </c>
      <c r="B8" s="226">
        <v>1.072</v>
      </c>
      <c r="C8" s="226">
        <v>1.072</v>
      </c>
    </row>
    <row r="9" ht="12.0" customHeight="1">
      <c r="A9" s="228">
        <v>36.0</v>
      </c>
      <c r="B9" s="226">
        <v>1.083</v>
      </c>
      <c r="C9" s="226">
        <v>1.084</v>
      </c>
    </row>
    <row r="10" ht="12.0" customHeight="1">
      <c r="A10" s="228">
        <v>37.0</v>
      </c>
      <c r="B10" s="226">
        <v>1.096</v>
      </c>
      <c r="C10" s="226">
        <v>1.097</v>
      </c>
    </row>
    <row r="11" ht="12.0" customHeight="1">
      <c r="A11" s="228">
        <v>38.0</v>
      </c>
      <c r="B11" s="226">
        <v>1.109</v>
      </c>
      <c r="C11" s="226">
        <v>1.11</v>
      </c>
    </row>
    <row r="12" ht="12.0" customHeight="1">
      <c r="A12" s="228">
        <v>39.0</v>
      </c>
      <c r="B12" s="226">
        <v>1.122</v>
      </c>
      <c r="C12" s="226">
        <v>1.124</v>
      </c>
    </row>
    <row r="13" ht="12.0" customHeight="1">
      <c r="A13" s="228">
        <v>40.0</v>
      </c>
      <c r="B13" s="226">
        <v>1.135</v>
      </c>
      <c r="C13" s="226">
        <v>1.138</v>
      </c>
    </row>
    <row r="14" ht="12.0" customHeight="1">
      <c r="A14" s="228">
        <v>41.0</v>
      </c>
      <c r="B14" s="226">
        <v>1.149</v>
      </c>
      <c r="C14" s="226">
        <v>1.153</v>
      </c>
    </row>
    <row r="15" ht="12.0" customHeight="1">
      <c r="A15" s="228">
        <v>42.0</v>
      </c>
      <c r="B15" s="226">
        <v>1.162</v>
      </c>
      <c r="C15" s="226">
        <v>1.17</v>
      </c>
    </row>
    <row r="16" ht="12.0" customHeight="1">
      <c r="A16" s="228">
        <v>43.0</v>
      </c>
      <c r="B16" s="226">
        <v>1.176</v>
      </c>
      <c r="C16" s="226">
        <v>1.187</v>
      </c>
    </row>
    <row r="17" ht="12.0" customHeight="1">
      <c r="A17" s="228">
        <v>44.0</v>
      </c>
      <c r="B17" s="226">
        <v>1.189</v>
      </c>
      <c r="C17" s="226">
        <v>1.205</v>
      </c>
    </row>
    <row r="18" ht="12.0" customHeight="1">
      <c r="A18" s="228">
        <v>45.0</v>
      </c>
      <c r="B18" s="226">
        <v>1.203</v>
      </c>
      <c r="C18" s="226">
        <v>1.223</v>
      </c>
    </row>
    <row r="19" ht="12.0" customHeight="1">
      <c r="A19" s="228">
        <v>46.0</v>
      </c>
      <c r="B19" s="226">
        <v>1.218</v>
      </c>
      <c r="C19" s="226">
        <v>1.244</v>
      </c>
    </row>
    <row r="20" ht="12.0" customHeight="1">
      <c r="A20" s="228">
        <v>47.0</v>
      </c>
      <c r="B20" s="226">
        <v>1.233</v>
      </c>
      <c r="C20" s="226">
        <v>1.265</v>
      </c>
    </row>
    <row r="21" ht="12.0" customHeight="1">
      <c r="A21" s="228">
        <v>48.0</v>
      </c>
      <c r="B21" s="226">
        <v>1.248</v>
      </c>
      <c r="C21" s="226">
        <v>1.288</v>
      </c>
    </row>
    <row r="22" ht="12.0" customHeight="1">
      <c r="A22" s="228">
        <v>49.0</v>
      </c>
      <c r="B22" s="226">
        <v>1.263</v>
      </c>
      <c r="C22" s="226">
        <v>1.313</v>
      </c>
    </row>
    <row r="23" ht="12.0" customHeight="1">
      <c r="A23" s="228">
        <v>50.0</v>
      </c>
      <c r="B23" s="226">
        <v>1.279</v>
      </c>
      <c r="C23" s="226">
        <v>1.34</v>
      </c>
    </row>
    <row r="24" ht="12.0" customHeight="1">
      <c r="A24" s="228">
        <v>51.0</v>
      </c>
      <c r="B24" s="226">
        <v>1.297</v>
      </c>
      <c r="C24" s="226">
        <v>1.369</v>
      </c>
    </row>
    <row r="25" ht="12.0" customHeight="1">
      <c r="A25" s="228">
        <v>52.0</v>
      </c>
      <c r="B25" s="226">
        <v>1.316</v>
      </c>
      <c r="C25" s="226">
        <v>1.401</v>
      </c>
    </row>
    <row r="26" ht="12.0" customHeight="1">
      <c r="A26" s="228">
        <v>53.0</v>
      </c>
      <c r="B26" s="226">
        <v>1.338</v>
      </c>
      <c r="C26" s="226">
        <v>1.435</v>
      </c>
    </row>
    <row r="27" ht="12.0" customHeight="1">
      <c r="A27" s="228">
        <v>54.0</v>
      </c>
      <c r="B27" s="226">
        <v>1.361</v>
      </c>
      <c r="C27" s="226">
        <v>1.47</v>
      </c>
    </row>
    <row r="28" ht="12.0" customHeight="1">
      <c r="A28" s="228">
        <v>55.0</v>
      </c>
      <c r="B28" s="226">
        <v>1.385</v>
      </c>
      <c r="C28" s="226">
        <v>1.507</v>
      </c>
    </row>
    <row r="29" ht="12.0" customHeight="1">
      <c r="A29" s="228">
        <v>56.0</v>
      </c>
      <c r="B29" s="226">
        <v>1.411</v>
      </c>
      <c r="C29" s="229">
        <v>1.545</v>
      </c>
    </row>
    <row r="30" ht="12.0" customHeight="1">
      <c r="A30" s="228">
        <v>57.0</v>
      </c>
      <c r="B30" s="226">
        <v>1.437</v>
      </c>
      <c r="C30" s="230">
        <v>1.585</v>
      </c>
    </row>
    <row r="31" ht="12.0" customHeight="1">
      <c r="A31" s="228">
        <v>58.0</v>
      </c>
      <c r="B31" s="226">
        <v>1.462</v>
      </c>
      <c r="C31" s="229">
        <v>1.625</v>
      </c>
    </row>
    <row r="32" ht="12.0" customHeight="1">
      <c r="A32" s="228">
        <v>59.0</v>
      </c>
      <c r="B32" s="226">
        <v>1.488</v>
      </c>
      <c r="C32" s="230">
        <v>1.665</v>
      </c>
    </row>
    <row r="33" ht="12.0" customHeight="1">
      <c r="A33" s="228">
        <v>60.0</v>
      </c>
      <c r="B33" s="226">
        <v>1.514</v>
      </c>
      <c r="C33" s="229">
        <v>1.705</v>
      </c>
    </row>
    <row r="34" ht="12.0" customHeight="1">
      <c r="A34" s="228">
        <v>61.0</v>
      </c>
      <c r="B34" s="226">
        <v>1.541</v>
      </c>
      <c r="C34" s="230">
        <v>1.744</v>
      </c>
    </row>
    <row r="35" ht="12.0" customHeight="1">
      <c r="A35" s="228">
        <v>62.0</v>
      </c>
      <c r="B35" s="226">
        <v>1.568</v>
      </c>
      <c r="C35" s="229">
        <v>1.778</v>
      </c>
    </row>
    <row r="36" ht="12.0" customHeight="1">
      <c r="A36" s="228">
        <v>63.0</v>
      </c>
      <c r="B36" s="226">
        <v>1.598</v>
      </c>
      <c r="C36" s="230">
        <v>1.808</v>
      </c>
    </row>
    <row r="37" ht="12.0" customHeight="1">
      <c r="A37" s="228">
        <v>64.0</v>
      </c>
      <c r="B37" s="226">
        <v>1.629</v>
      </c>
      <c r="C37" s="229">
        <v>1.839</v>
      </c>
    </row>
    <row r="38" ht="12.0" customHeight="1">
      <c r="A38" s="228">
        <v>65.0</v>
      </c>
      <c r="B38" s="226">
        <v>1.663</v>
      </c>
      <c r="C38" s="230">
        <v>1.873</v>
      </c>
    </row>
    <row r="39" ht="12.0" customHeight="1">
      <c r="A39" s="228">
        <v>66.0</v>
      </c>
      <c r="B39" s="226">
        <v>1.699</v>
      </c>
      <c r="C39" s="229">
        <v>1.909</v>
      </c>
    </row>
    <row r="40" ht="12.0" customHeight="1">
      <c r="A40" s="228">
        <v>67.0</v>
      </c>
      <c r="B40" s="226">
        <v>1.738</v>
      </c>
      <c r="C40" s="230">
        <v>1.948</v>
      </c>
    </row>
    <row r="41" ht="12.0" customHeight="1">
      <c r="A41" s="228">
        <v>68.0</v>
      </c>
      <c r="B41" s="226">
        <v>1.779</v>
      </c>
      <c r="C41" s="229">
        <v>1.989</v>
      </c>
    </row>
    <row r="42" ht="12.0" customHeight="1">
      <c r="A42" s="228">
        <v>69.0</v>
      </c>
      <c r="B42" s="226">
        <v>1.823</v>
      </c>
      <c r="C42" s="230">
        <v>2.033</v>
      </c>
    </row>
    <row r="43" ht="12.0" customHeight="1">
      <c r="A43" s="228">
        <v>70.0</v>
      </c>
      <c r="B43" s="226">
        <v>1.867</v>
      </c>
      <c r="C43" s="229">
        <v>2.077</v>
      </c>
    </row>
    <row r="44" ht="12.0" customHeight="1">
      <c r="A44" s="228">
        <v>71.0</v>
      </c>
      <c r="B44" s="226">
        <v>1.91</v>
      </c>
      <c r="C44" s="230">
        <v>2.12</v>
      </c>
    </row>
    <row r="45" ht="12.0" customHeight="1">
      <c r="A45" s="228">
        <v>72.0</v>
      </c>
      <c r="B45" s="226">
        <v>1.953</v>
      </c>
      <c r="C45" s="229">
        <v>2.163</v>
      </c>
    </row>
    <row r="46" ht="12.0" customHeight="1">
      <c r="A46" s="228">
        <v>73.0</v>
      </c>
      <c r="B46" s="226">
        <v>2.004</v>
      </c>
      <c r="C46" s="230">
        <v>2.214</v>
      </c>
    </row>
    <row r="47" ht="12.0" customHeight="1">
      <c r="A47" s="228">
        <v>74.0</v>
      </c>
      <c r="B47" s="226">
        <v>2.06</v>
      </c>
      <c r="C47" s="229">
        <v>2.27</v>
      </c>
    </row>
    <row r="48" ht="12.0" customHeight="1">
      <c r="A48" s="228">
        <v>75.0</v>
      </c>
      <c r="B48" s="226">
        <v>2.117</v>
      </c>
      <c r="C48" s="230">
        <v>2.327</v>
      </c>
    </row>
    <row r="49" ht="12.0" customHeight="1">
      <c r="A49" s="228">
        <v>76.0</v>
      </c>
      <c r="B49" s="226">
        <v>2.181</v>
      </c>
      <c r="C49" s="229">
        <v>2.391</v>
      </c>
    </row>
    <row r="50" ht="12.0" customHeight="1">
      <c r="A50" s="228">
        <v>77.0</v>
      </c>
      <c r="B50" s="226">
        <v>2.255</v>
      </c>
      <c r="C50" s="230">
        <v>2.465</v>
      </c>
    </row>
    <row r="51" ht="12.0" customHeight="1">
      <c r="A51" s="228">
        <v>78.0</v>
      </c>
      <c r="B51" s="226">
        <v>2.336</v>
      </c>
      <c r="C51" s="229">
        <v>2.546</v>
      </c>
    </row>
    <row r="52" ht="12.0" customHeight="1">
      <c r="A52" s="228">
        <v>79.0</v>
      </c>
      <c r="B52" s="226">
        <v>2.419</v>
      </c>
      <c r="C52" s="230">
        <v>2.629</v>
      </c>
    </row>
    <row r="53" ht="12.0" customHeight="1">
      <c r="A53" s="228">
        <v>80.0</v>
      </c>
      <c r="B53" s="226">
        <v>2.504</v>
      </c>
      <c r="C53" s="229">
        <v>2.714</v>
      </c>
    </row>
    <row r="54" ht="12.0" customHeight="1">
      <c r="A54" s="228">
        <v>81.0</v>
      </c>
      <c r="B54" s="226">
        <v>2.597</v>
      </c>
      <c r="C54" s="231"/>
    </row>
    <row r="55" ht="12.0" customHeight="1">
      <c r="A55" s="228">
        <v>82.0</v>
      </c>
      <c r="B55" s="226">
        <v>2.702</v>
      </c>
      <c r="C55" s="231"/>
    </row>
    <row r="56" ht="12.0" customHeight="1">
      <c r="A56" s="228">
        <v>83.0</v>
      </c>
      <c r="B56" s="226">
        <v>2.831</v>
      </c>
      <c r="C56" s="231"/>
    </row>
    <row r="57" ht="12.0" customHeight="1">
      <c r="A57" s="228">
        <v>84.0</v>
      </c>
      <c r="B57" s="226">
        <v>2.981</v>
      </c>
      <c r="C57" s="231"/>
    </row>
    <row r="58" ht="12.0" customHeight="1">
      <c r="A58" s="228">
        <v>85.0</v>
      </c>
      <c r="B58" s="226">
        <v>3.153</v>
      </c>
      <c r="C58" s="231"/>
    </row>
    <row r="59" ht="12.0" customHeight="1">
      <c r="A59" s="228">
        <v>86.0</v>
      </c>
      <c r="B59" s="226">
        <v>3.352</v>
      </c>
      <c r="C59" s="231"/>
    </row>
    <row r="60" ht="12.0" customHeight="1">
      <c r="A60" s="228">
        <v>87.0</v>
      </c>
      <c r="B60" s="226">
        <v>3.58</v>
      </c>
      <c r="C60" s="231"/>
    </row>
    <row r="61" ht="12.0" customHeight="1">
      <c r="A61" s="228">
        <v>88.0</v>
      </c>
      <c r="B61" s="226">
        <v>3.842</v>
      </c>
      <c r="C61" s="231"/>
    </row>
    <row r="62" ht="12.0" customHeight="1">
      <c r="A62" s="228">
        <v>89.0</v>
      </c>
      <c r="B62" s="226">
        <v>4.145</v>
      </c>
      <c r="C62" s="231"/>
    </row>
    <row r="63" ht="12.0" customHeight="1">
      <c r="A63" s="228">
        <v>90.0</v>
      </c>
      <c r="B63" s="226">
        <v>4.493</v>
      </c>
      <c r="C63" s="231"/>
    </row>
    <row r="64" ht="12.0" customHeight="1">
      <c r="B64" s="232"/>
    </row>
    <row r="65" ht="12.0" customHeight="1">
      <c r="B65" s="232"/>
    </row>
    <row r="66" ht="12.0" customHeight="1">
      <c r="B66" s="232"/>
    </row>
    <row r="67" ht="12.0" customHeight="1">
      <c r="B67" s="232"/>
    </row>
    <row r="68" ht="12.0" customHeight="1">
      <c r="B68" s="232"/>
    </row>
    <row r="69" ht="12.0" customHeight="1">
      <c r="B69" s="232"/>
    </row>
    <row r="70" ht="12.0" customHeight="1">
      <c r="B70" s="232"/>
    </row>
    <row r="71" ht="12.0" customHeight="1">
      <c r="B71" s="232"/>
    </row>
    <row r="72" ht="12.0" customHeight="1">
      <c r="B72" s="232"/>
    </row>
    <row r="73" ht="12.0" customHeight="1">
      <c r="B73" s="232"/>
    </row>
    <row r="74" ht="12.0" customHeight="1">
      <c r="B74" s="232"/>
    </row>
    <row r="75" ht="12.0" customHeight="1">
      <c r="B75" s="232"/>
    </row>
    <row r="76" ht="12.0" customHeight="1">
      <c r="B76" s="232"/>
    </row>
    <row r="77" ht="12.0" customHeight="1">
      <c r="B77" s="232"/>
    </row>
    <row r="78" ht="12.0" customHeight="1">
      <c r="B78" s="232"/>
    </row>
    <row r="79" ht="12.0" customHeight="1">
      <c r="B79" s="232"/>
    </row>
    <row r="80" ht="12.0" customHeight="1">
      <c r="B80" s="232"/>
    </row>
    <row r="81" ht="12.0" customHeight="1">
      <c r="B81" s="232"/>
    </row>
    <row r="82" ht="12.0" customHeight="1">
      <c r="B82" s="232"/>
    </row>
    <row r="83" ht="12.0" customHeight="1">
      <c r="B83" s="232"/>
    </row>
    <row r="84" ht="12.0" customHeight="1">
      <c r="B84" s="232"/>
    </row>
    <row r="85" ht="12.0" customHeight="1">
      <c r="B85" s="232"/>
    </row>
    <row r="86" ht="12.0" customHeight="1">
      <c r="B86" s="232"/>
    </row>
    <row r="87" ht="12.0" customHeight="1">
      <c r="B87" s="232"/>
    </row>
    <row r="88" ht="12.0" customHeight="1">
      <c r="B88" s="232"/>
    </row>
    <row r="89" ht="12.0" customHeight="1">
      <c r="B89" s="232"/>
    </row>
    <row r="90" ht="12.0" customHeight="1">
      <c r="B90" s="232"/>
    </row>
    <row r="91" ht="12.0" customHeight="1">
      <c r="B91" s="232"/>
    </row>
    <row r="92" ht="12.0" customHeight="1">
      <c r="B92" s="232"/>
    </row>
    <row r="93" ht="12.0" customHeight="1">
      <c r="B93" s="232"/>
    </row>
    <row r="94" ht="12.0" customHeight="1">
      <c r="B94" s="232"/>
    </row>
    <row r="95" ht="12.0" customHeight="1">
      <c r="B95" s="232"/>
    </row>
    <row r="96" ht="12.0" customHeight="1">
      <c r="B96" s="232"/>
    </row>
    <row r="97" ht="12.0" customHeight="1">
      <c r="B97" s="232"/>
    </row>
    <row r="98" ht="12.0" customHeight="1">
      <c r="B98" s="232"/>
    </row>
    <row r="99" ht="12.0" customHeight="1">
      <c r="B99" s="232"/>
    </row>
    <row r="100" ht="12.0" customHeight="1">
      <c r="B100" s="232"/>
    </row>
    <row r="101" ht="12.0" customHeight="1">
      <c r="B101" s="232"/>
    </row>
    <row r="102" ht="12.0" customHeight="1">
      <c r="B102" s="232"/>
    </row>
    <row r="103" ht="12.0" customHeight="1">
      <c r="B103" s="232"/>
    </row>
    <row r="104" ht="12.0" customHeight="1">
      <c r="B104" s="232"/>
    </row>
    <row r="105" ht="12.0" customHeight="1">
      <c r="B105" s="232"/>
    </row>
    <row r="106" ht="12.0" customHeight="1">
      <c r="B106" s="232"/>
    </row>
    <row r="107" ht="12.0" customHeight="1">
      <c r="B107" s="232"/>
    </row>
    <row r="108" ht="12.0" customHeight="1">
      <c r="B108" s="232"/>
    </row>
    <row r="109" ht="12.0" customHeight="1">
      <c r="B109" s="232"/>
    </row>
    <row r="110" ht="12.0" customHeight="1">
      <c r="B110" s="232"/>
    </row>
    <row r="111" ht="12.0" customHeight="1">
      <c r="B111" s="232"/>
    </row>
    <row r="112" ht="12.0" customHeight="1">
      <c r="B112" s="232"/>
    </row>
    <row r="113" ht="12.0" customHeight="1">
      <c r="B113" s="232"/>
    </row>
    <row r="114" ht="12.0" customHeight="1">
      <c r="B114" s="232"/>
    </row>
    <row r="115" ht="12.0" customHeight="1">
      <c r="B115" s="232"/>
    </row>
    <row r="116" ht="12.0" customHeight="1">
      <c r="B116" s="232"/>
    </row>
    <row r="117" ht="12.0" customHeight="1">
      <c r="B117" s="232"/>
    </row>
    <row r="118" ht="12.0" customHeight="1">
      <c r="B118" s="232"/>
    </row>
    <row r="119" ht="12.0" customHeight="1">
      <c r="B119" s="232"/>
    </row>
    <row r="120" ht="12.0" customHeight="1">
      <c r="B120" s="232"/>
    </row>
    <row r="121" ht="12.0" customHeight="1">
      <c r="B121" s="232"/>
    </row>
    <row r="122" ht="12.0" customHeight="1">
      <c r="B122" s="232"/>
    </row>
    <row r="123" ht="12.0" customHeight="1">
      <c r="B123" s="232"/>
    </row>
    <row r="124" ht="12.0" customHeight="1">
      <c r="B124" s="232"/>
    </row>
    <row r="125" ht="12.0" customHeight="1">
      <c r="B125" s="232"/>
    </row>
    <row r="126" ht="12.0" customHeight="1">
      <c r="B126" s="232"/>
    </row>
    <row r="127" ht="12.0" customHeight="1">
      <c r="B127" s="232"/>
    </row>
    <row r="128" ht="12.0" customHeight="1">
      <c r="B128" s="232"/>
    </row>
    <row r="129" ht="12.0" customHeight="1">
      <c r="B129" s="232"/>
    </row>
    <row r="130" ht="12.0" customHeight="1">
      <c r="B130" s="232"/>
    </row>
    <row r="131" ht="12.0" customHeight="1">
      <c r="B131" s="232"/>
    </row>
    <row r="132" ht="12.0" customHeight="1">
      <c r="B132" s="232"/>
    </row>
    <row r="133" ht="12.0" customHeight="1">
      <c r="B133" s="232"/>
    </row>
    <row r="134" ht="12.0" customHeight="1">
      <c r="B134" s="232"/>
    </row>
    <row r="135" ht="12.0" customHeight="1">
      <c r="B135" s="232"/>
    </row>
    <row r="136" ht="12.0" customHeight="1">
      <c r="B136" s="232"/>
    </row>
    <row r="137" ht="12.0" customHeight="1">
      <c r="B137" s="232"/>
    </row>
    <row r="138" ht="12.0" customHeight="1">
      <c r="B138" s="232"/>
    </row>
    <row r="139" ht="12.0" customHeight="1">
      <c r="B139" s="232"/>
    </row>
    <row r="140" ht="12.0" customHeight="1">
      <c r="B140" s="232"/>
    </row>
    <row r="141" ht="12.0" customHeight="1">
      <c r="B141" s="232"/>
    </row>
    <row r="142" ht="12.0" customHeight="1">
      <c r="B142" s="232"/>
    </row>
    <row r="143" ht="12.0" customHeight="1">
      <c r="B143" s="232"/>
    </row>
    <row r="144" ht="12.0" customHeight="1">
      <c r="B144" s="232"/>
    </row>
    <row r="145" ht="12.0" customHeight="1">
      <c r="B145" s="232"/>
    </row>
    <row r="146" ht="12.0" customHeight="1">
      <c r="B146" s="232"/>
    </row>
    <row r="147" ht="12.0" customHeight="1">
      <c r="B147" s="232"/>
    </row>
    <row r="148" ht="12.0" customHeight="1">
      <c r="B148" s="232"/>
    </row>
    <row r="149" ht="12.0" customHeight="1">
      <c r="B149" s="232"/>
    </row>
    <row r="150" ht="12.0" customHeight="1">
      <c r="B150" s="232"/>
    </row>
    <row r="151" ht="12.0" customHeight="1">
      <c r="B151" s="232"/>
    </row>
    <row r="152" ht="12.0" customHeight="1">
      <c r="B152" s="232"/>
    </row>
    <row r="153" ht="12.0" customHeight="1">
      <c r="B153" s="232"/>
    </row>
    <row r="154" ht="12.0" customHeight="1">
      <c r="B154" s="232"/>
    </row>
    <row r="155" ht="12.0" customHeight="1">
      <c r="B155" s="232"/>
    </row>
    <row r="156" ht="12.0" customHeight="1">
      <c r="B156" s="232"/>
    </row>
    <row r="157" ht="12.0" customHeight="1">
      <c r="B157" s="232"/>
    </row>
    <row r="158" ht="12.0" customHeight="1">
      <c r="B158" s="232"/>
    </row>
    <row r="159" ht="12.0" customHeight="1">
      <c r="B159" s="232"/>
    </row>
    <row r="160" ht="12.0" customHeight="1">
      <c r="B160" s="232"/>
    </row>
    <row r="161" ht="12.0" customHeight="1">
      <c r="B161" s="232"/>
    </row>
    <row r="162" ht="12.0" customHeight="1">
      <c r="B162" s="232"/>
    </row>
    <row r="163" ht="12.0" customHeight="1">
      <c r="B163" s="232"/>
    </row>
    <row r="164" ht="12.0" customHeight="1">
      <c r="B164" s="232"/>
    </row>
    <row r="165" ht="12.0" customHeight="1">
      <c r="B165" s="232"/>
    </row>
    <row r="166" ht="12.0" customHeight="1">
      <c r="B166" s="232"/>
    </row>
    <row r="167" ht="12.0" customHeight="1">
      <c r="B167" s="232"/>
    </row>
    <row r="168" ht="12.0" customHeight="1">
      <c r="B168" s="232"/>
    </row>
    <row r="169" ht="12.0" customHeight="1">
      <c r="B169" s="232"/>
    </row>
    <row r="170" ht="12.0" customHeight="1">
      <c r="B170" s="232"/>
    </row>
    <row r="171" ht="12.0" customHeight="1">
      <c r="B171" s="232"/>
    </row>
    <row r="172" ht="12.0" customHeight="1">
      <c r="B172" s="232"/>
    </row>
    <row r="173" ht="12.0" customHeight="1">
      <c r="B173" s="232"/>
    </row>
    <row r="174" ht="12.0" customHeight="1">
      <c r="B174" s="232"/>
    </row>
    <row r="175" ht="12.0" customHeight="1">
      <c r="B175" s="232"/>
    </row>
    <row r="176" ht="12.0" customHeight="1">
      <c r="B176" s="232"/>
    </row>
    <row r="177" ht="12.0" customHeight="1">
      <c r="B177" s="232"/>
    </row>
    <row r="178" ht="12.0" customHeight="1">
      <c r="B178" s="232"/>
    </row>
    <row r="179" ht="12.0" customHeight="1">
      <c r="B179" s="232"/>
    </row>
    <row r="180" ht="12.0" customHeight="1">
      <c r="B180" s="232"/>
    </row>
    <row r="181" ht="12.0" customHeight="1">
      <c r="B181" s="232"/>
    </row>
    <row r="182" ht="12.0" customHeight="1">
      <c r="B182" s="232"/>
    </row>
    <row r="183" ht="12.0" customHeight="1">
      <c r="B183" s="232"/>
    </row>
    <row r="184" ht="12.0" customHeight="1">
      <c r="B184" s="232"/>
    </row>
    <row r="185" ht="12.0" customHeight="1">
      <c r="B185" s="232"/>
    </row>
    <row r="186" ht="12.0" customHeight="1">
      <c r="B186" s="232"/>
    </row>
    <row r="187" ht="12.0" customHeight="1">
      <c r="B187" s="232"/>
    </row>
    <row r="188" ht="12.0" customHeight="1">
      <c r="B188" s="232"/>
    </row>
    <row r="189" ht="12.0" customHeight="1">
      <c r="B189" s="232"/>
    </row>
    <row r="190" ht="12.0" customHeight="1">
      <c r="B190" s="232"/>
    </row>
    <row r="191" ht="12.0" customHeight="1">
      <c r="B191" s="232"/>
    </row>
    <row r="192" ht="12.0" customHeight="1">
      <c r="B192" s="232"/>
    </row>
    <row r="193" ht="12.0" customHeight="1">
      <c r="B193" s="232"/>
    </row>
    <row r="194" ht="12.0" customHeight="1">
      <c r="B194" s="232"/>
    </row>
    <row r="195" ht="12.0" customHeight="1">
      <c r="B195" s="232"/>
    </row>
    <row r="196" ht="12.0" customHeight="1">
      <c r="B196" s="232"/>
    </row>
    <row r="197" ht="12.0" customHeight="1">
      <c r="B197" s="232"/>
    </row>
    <row r="198" ht="12.0" customHeight="1">
      <c r="B198" s="232"/>
    </row>
    <row r="199" ht="12.0" customHeight="1">
      <c r="B199" s="232"/>
    </row>
    <row r="200" ht="12.0" customHeight="1">
      <c r="B200" s="232"/>
    </row>
    <row r="201" ht="12.0" customHeight="1">
      <c r="B201" s="232"/>
    </row>
    <row r="202" ht="12.0" customHeight="1">
      <c r="B202" s="232"/>
    </row>
    <row r="203" ht="12.0" customHeight="1">
      <c r="B203" s="232"/>
    </row>
    <row r="204" ht="12.0" customHeight="1">
      <c r="B204" s="232"/>
    </row>
    <row r="205" ht="12.0" customHeight="1">
      <c r="B205" s="232"/>
    </row>
    <row r="206" ht="12.0" customHeight="1">
      <c r="B206" s="232"/>
    </row>
    <row r="207" ht="12.0" customHeight="1">
      <c r="B207" s="232"/>
    </row>
    <row r="208" ht="12.0" customHeight="1">
      <c r="B208" s="232"/>
    </row>
    <row r="209" ht="12.0" customHeight="1">
      <c r="B209" s="232"/>
    </row>
    <row r="210" ht="12.0" customHeight="1">
      <c r="B210" s="232"/>
    </row>
    <row r="211" ht="12.0" customHeight="1">
      <c r="B211" s="232"/>
    </row>
    <row r="212" ht="12.0" customHeight="1">
      <c r="B212" s="232"/>
    </row>
    <row r="213" ht="12.0" customHeight="1">
      <c r="B213" s="232"/>
    </row>
    <row r="214" ht="12.0" customHeight="1">
      <c r="B214" s="232"/>
    </row>
    <row r="215" ht="12.0" customHeight="1">
      <c r="B215" s="232"/>
    </row>
    <row r="216" ht="12.0" customHeight="1">
      <c r="B216" s="232"/>
    </row>
    <row r="217" ht="12.0" customHeight="1">
      <c r="B217" s="232"/>
    </row>
    <row r="218" ht="12.0" customHeight="1">
      <c r="B218" s="232"/>
    </row>
    <row r="219" ht="12.0" customHeight="1">
      <c r="B219" s="232"/>
    </row>
    <row r="220" ht="12.0" customHeight="1">
      <c r="B220" s="232"/>
    </row>
    <row r="221" ht="12.0" customHeight="1">
      <c r="B221" s="232"/>
    </row>
    <row r="222" ht="12.0" customHeight="1">
      <c r="B222" s="232"/>
    </row>
    <row r="223" ht="12.0" customHeight="1">
      <c r="B223" s="232"/>
    </row>
    <row r="224" ht="12.0" customHeight="1">
      <c r="B224" s="232"/>
    </row>
    <row r="225" ht="12.0" customHeight="1">
      <c r="B225" s="232"/>
    </row>
    <row r="226" ht="12.0" customHeight="1">
      <c r="B226" s="232"/>
    </row>
    <row r="227" ht="12.0" customHeight="1">
      <c r="B227" s="232"/>
    </row>
    <row r="228" ht="12.0" customHeight="1">
      <c r="B228" s="232"/>
    </row>
    <row r="229" ht="12.0" customHeight="1">
      <c r="B229" s="232"/>
    </row>
    <row r="230" ht="12.0" customHeight="1">
      <c r="B230" s="232"/>
    </row>
    <row r="231" ht="12.0" customHeight="1">
      <c r="B231" s="232"/>
    </row>
    <row r="232" ht="12.0" customHeight="1">
      <c r="B232" s="232"/>
    </row>
    <row r="233" ht="12.0" customHeight="1">
      <c r="B233" s="232"/>
    </row>
    <row r="234" ht="12.0" customHeight="1">
      <c r="B234" s="232"/>
    </row>
    <row r="235" ht="12.0" customHeight="1">
      <c r="B235" s="232"/>
    </row>
    <row r="236" ht="12.0" customHeight="1">
      <c r="B236" s="232"/>
    </row>
    <row r="237" ht="12.0" customHeight="1">
      <c r="B237" s="232"/>
    </row>
    <row r="238" ht="12.0" customHeight="1">
      <c r="B238" s="232"/>
    </row>
    <row r="239" ht="12.0" customHeight="1">
      <c r="B239" s="232"/>
    </row>
    <row r="240" ht="12.0" customHeight="1">
      <c r="B240" s="232"/>
    </row>
    <row r="241" ht="12.0" customHeight="1">
      <c r="B241" s="232"/>
    </row>
    <row r="242" ht="12.0" customHeight="1">
      <c r="B242" s="232"/>
    </row>
    <row r="243" ht="12.0" customHeight="1">
      <c r="B243" s="232"/>
    </row>
    <row r="244" ht="12.0" customHeight="1">
      <c r="B244" s="232"/>
    </row>
    <row r="245" ht="12.0" customHeight="1">
      <c r="B245" s="232"/>
    </row>
    <row r="246" ht="12.0" customHeight="1">
      <c r="B246" s="232"/>
    </row>
    <row r="247" ht="12.0" customHeight="1">
      <c r="B247" s="232"/>
    </row>
    <row r="248" ht="12.0" customHeight="1">
      <c r="B248" s="232"/>
    </row>
    <row r="249" ht="12.0" customHeight="1">
      <c r="B249" s="232"/>
    </row>
    <row r="250" ht="12.0" customHeight="1">
      <c r="B250" s="232"/>
    </row>
    <row r="251" ht="12.0" customHeight="1">
      <c r="B251" s="232"/>
    </row>
    <row r="252" ht="12.0" customHeight="1">
      <c r="B252" s="232"/>
    </row>
    <row r="253" ht="12.0" customHeight="1">
      <c r="B253" s="232"/>
    </row>
    <row r="254" ht="12.0" customHeight="1">
      <c r="B254" s="232"/>
    </row>
    <row r="255" ht="12.0" customHeight="1">
      <c r="B255" s="232"/>
    </row>
    <row r="256" ht="12.0" customHeight="1">
      <c r="B256" s="232"/>
    </row>
    <row r="257" ht="12.0" customHeight="1">
      <c r="B257" s="232"/>
    </row>
    <row r="258" ht="12.0" customHeight="1">
      <c r="B258" s="232"/>
    </row>
    <row r="259" ht="12.0" customHeight="1">
      <c r="B259" s="232"/>
    </row>
    <row r="260" ht="12.0" customHeight="1">
      <c r="B260" s="232"/>
    </row>
    <row r="261" ht="12.0" customHeight="1">
      <c r="B261" s="232"/>
    </row>
    <row r="262" ht="12.0" customHeight="1">
      <c r="B262" s="232"/>
    </row>
    <row r="263" ht="12.0" customHeight="1">
      <c r="B263" s="232"/>
    </row>
    <row r="264" ht="12.0" customHeight="1">
      <c r="B264" s="232"/>
    </row>
    <row r="265" ht="12.0" customHeight="1">
      <c r="B265" s="232"/>
    </row>
    <row r="266" ht="12.0" customHeight="1">
      <c r="B266" s="232"/>
    </row>
    <row r="267" ht="12.0" customHeight="1">
      <c r="B267" s="232"/>
    </row>
    <row r="268" ht="12.0" customHeight="1">
      <c r="B268" s="232"/>
    </row>
    <row r="269" ht="12.0" customHeight="1">
      <c r="B269" s="232"/>
    </row>
    <row r="270" ht="12.0" customHeight="1">
      <c r="B270" s="232"/>
    </row>
    <row r="271" ht="12.0" customHeight="1">
      <c r="B271" s="232"/>
    </row>
    <row r="272" ht="12.0" customHeight="1">
      <c r="B272" s="232"/>
    </row>
    <row r="273" ht="12.0" customHeight="1">
      <c r="B273" s="232"/>
    </row>
    <row r="274" ht="12.0" customHeight="1">
      <c r="B274" s="232"/>
    </row>
    <row r="275" ht="12.0" customHeight="1">
      <c r="B275" s="232"/>
    </row>
    <row r="276" ht="12.0" customHeight="1">
      <c r="B276" s="232"/>
    </row>
    <row r="277" ht="12.0" customHeight="1">
      <c r="B277" s="232"/>
    </row>
    <row r="278" ht="12.0" customHeight="1">
      <c r="B278" s="232"/>
    </row>
    <row r="279" ht="12.0" customHeight="1">
      <c r="B279" s="232"/>
    </row>
    <row r="280" ht="12.0" customHeight="1">
      <c r="B280" s="232"/>
    </row>
    <row r="281" ht="12.0" customHeight="1">
      <c r="B281" s="232"/>
    </row>
    <row r="282" ht="12.0" customHeight="1">
      <c r="B282" s="232"/>
    </row>
    <row r="283" ht="12.0" customHeight="1">
      <c r="B283" s="232"/>
    </row>
    <row r="284" ht="12.0" customHeight="1">
      <c r="B284" s="232"/>
    </row>
    <row r="285" ht="12.0" customHeight="1">
      <c r="B285" s="232"/>
    </row>
    <row r="286" ht="12.0" customHeight="1">
      <c r="B286" s="232"/>
    </row>
    <row r="287" ht="12.0" customHeight="1">
      <c r="B287" s="232"/>
    </row>
    <row r="288" ht="12.0" customHeight="1">
      <c r="B288" s="232"/>
    </row>
    <row r="289" ht="12.0" customHeight="1">
      <c r="B289" s="232"/>
    </row>
    <row r="290" ht="12.0" customHeight="1">
      <c r="B290" s="232"/>
    </row>
    <row r="291" ht="12.0" customHeight="1">
      <c r="B291" s="232"/>
    </row>
    <row r="292" ht="12.0" customHeight="1">
      <c r="B292" s="232"/>
    </row>
    <row r="293" ht="12.0" customHeight="1">
      <c r="B293" s="232"/>
    </row>
    <row r="294" ht="12.0" customHeight="1">
      <c r="B294" s="232"/>
    </row>
    <row r="295" ht="12.0" customHeight="1">
      <c r="B295" s="232"/>
    </row>
    <row r="296" ht="12.0" customHeight="1">
      <c r="B296" s="232"/>
    </row>
    <row r="297" ht="12.0" customHeight="1">
      <c r="B297" s="232"/>
    </row>
    <row r="298" ht="12.0" customHeight="1">
      <c r="B298" s="232"/>
    </row>
    <row r="299" ht="12.0" customHeight="1">
      <c r="B299" s="232"/>
    </row>
    <row r="300" ht="12.0" customHeight="1">
      <c r="B300" s="232"/>
    </row>
    <row r="301" ht="12.0" customHeight="1">
      <c r="B301" s="232"/>
    </row>
    <row r="302" ht="12.0" customHeight="1">
      <c r="B302" s="232"/>
    </row>
    <row r="303" ht="12.0" customHeight="1">
      <c r="B303" s="232"/>
    </row>
    <row r="304" ht="12.0" customHeight="1">
      <c r="B304" s="232"/>
    </row>
    <row r="305" ht="12.0" customHeight="1">
      <c r="B305" s="232"/>
    </row>
    <row r="306" ht="12.0" customHeight="1">
      <c r="B306" s="232"/>
    </row>
    <row r="307" ht="12.0" customHeight="1">
      <c r="B307" s="232"/>
    </row>
    <row r="308" ht="12.0" customHeight="1">
      <c r="B308" s="232"/>
    </row>
    <row r="309" ht="12.0" customHeight="1">
      <c r="B309" s="232"/>
    </row>
    <row r="310" ht="12.0" customHeight="1">
      <c r="B310" s="232"/>
    </row>
    <row r="311" ht="12.0" customHeight="1">
      <c r="B311" s="232"/>
    </row>
    <row r="312" ht="12.0" customHeight="1">
      <c r="B312" s="232"/>
    </row>
    <row r="313" ht="12.0" customHeight="1">
      <c r="B313" s="232"/>
    </row>
    <row r="314" ht="12.0" customHeight="1">
      <c r="B314" s="232"/>
    </row>
    <row r="315" ht="12.0" customHeight="1">
      <c r="B315" s="232"/>
    </row>
    <row r="316" ht="12.0" customHeight="1">
      <c r="B316" s="232"/>
    </row>
    <row r="317" ht="12.0" customHeight="1">
      <c r="B317" s="232"/>
    </row>
    <row r="318" ht="12.0" customHeight="1">
      <c r="B318" s="232"/>
    </row>
    <row r="319" ht="12.0" customHeight="1">
      <c r="B319" s="232"/>
    </row>
    <row r="320" ht="12.0" customHeight="1">
      <c r="B320" s="232"/>
    </row>
    <row r="321" ht="12.0" customHeight="1">
      <c r="B321" s="232"/>
    </row>
    <row r="322" ht="12.0" customHeight="1">
      <c r="B322" s="232"/>
    </row>
    <row r="323" ht="12.0" customHeight="1">
      <c r="B323" s="232"/>
    </row>
    <row r="324" ht="12.0" customHeight="1">
      <c r="B324" s="232"/>
    </row>
    <row r="325" ht="12.0" customHeight="1">
      <c r="B325" s="232"/>
    </row>
    <row r="326" ht="12.0" customHeight="1">
      <c r="B326" s="232"/>
    </row>
    <row r="327" ht="12.0" customHeight="1">
      <c r="B327" s="232"/>
    </row>
    <row r="328" ht="12.0" customHeight="1">
      <c r="B328" s="232"/>
    </row>
    <row r="329" ht="12.0" customHeight="1">
      <c r="B329" s="232"/>
    </row>
    <row r="330" ht="12.0" customHeight="1">
      <c r="B330" s="232"/>
    </row>
    <row r="331" ht="12.0" customHeight="1">
      <c r="B331" s="232"/>
    </row>
    <row r="332" ht="12.0" customHeight="1">
      <c r="B332" s="232"/>
    </row>
    <row r="333" ht="12.0" customHeight="1">
      <c r="B333" s="232"/>
    </row>
    <row r="334" ht="12.0" customHeight="1">
      <c r="B334" s="232"/>
    </row>
    <row r="335" ht="12.0" customHeight="1">
      <c r="B335" s="232"/>
    </row>
    <row r="336" ht="12.0" customHeight="1">
      <c r="B336" s="232"/>
    </row>
    <row r="337" ht="12.0" customHeight="1">
      <c r="B337" s="232"/>
    </row>
    <row r="338" ht="12.0" customHeight="1">
      <c r="B338" s="232"/>
    </row>
    <row r="339" ht="12.0" customHeight="1">
      <c r="B339" s="232"/>
    </row>
    <row r="340" ht="12.0" customHeight="1">
      <c r="B340" s="232"/>
    </row>
    <row r="341" ht="12.0" customHeight="1">
      <c r="B341" s="232"/>
    </row>
    <row r="342" ht="12.0" customHeight="1">
      <c r="B342" s="232"/>
    </row>
    <row r="343" ht="12.0" customHeight="1">
      <c r="B343" s="232"/>
    </row>
    <row r="344" ht="12.0" customHeight="1">
      <c r="B344" s="232"/>
    </row>
    <row r="345" ht="12.0" customHeight="1">
      <c r="B345" s="232"/>
    </row>
    <row r="346" ht="12.0" customHeight="1">
      <c r="B346" s="232"/>
    </row>
    <row r="347" ht="12.0" customHeight="1">
      <c r="B347" s="232"/>
    </row>
    <row r="348" ht="12.0" customHeight="1">
      <c r="B348" s="232"/>
    </row>
    <row r="349" ht="12.0" customHeight="1">
      <c r="B349" s="232"/>
    </row>
    <row r="350" ht="12.0" customHeight="1">
      <c r="B350" s="232"/>
    </row>
    <row r="351" ht="12.0" customHeight="1">
      <c r="B351" s="232"/>
    </row>
    <row r="352" ht="12.0" customHeight="1">
      <c r="B352" s="232"/>
    </row>
    <row r="353" ht="12.0" customHeight="1">
      <c r="B353" s="232"/>
    </row>
    <row r="354" ht="12.0" customHeight="1">
      <c r="B354" s="232"/>
    </row>
    <row r="355" ht="12.0" customHeight="1">
      <c r="B355" s="232"/>
    </row>
    <row r="356" ht="12.0" customHeight="1">
      <c r="B356" s="232"/>
    </row>
    <row r="357" ht="12.0" customHeight="1">
      <c r="B357" s="232"/>
    </row>
    <row r="358" ht="12.0" customHeight="1">
      <c r="B358" s="232"/>
    </row>
    <row r="359" ht="12.0" customHeight="1">
      <c r="B359" s="232"/>
    </row>
    <row r="360" ht="12.0" customHeight="1">
      <c r="B360" s="232"/>
    </row>
    <row r="361" ht="12.0" customHeight="1">
      <c r="B361" s="232"/>
    </row>
    <row r="362" ht="12.0" customHeight="1">
      <c r="B362" s="232"/>
    </row>
    <row r="363" ht="12.0" customHeight="1">
      <c r="B363" s="232"/>
    </row>
    <row r="364" ht="12.0" customHeight="1">
      <c r="B364" s="232"/>
    </row>
    <row r="365" ht="12.0" customHeight="1">
      <c r="B365" s="232"/>
    </row>
    <row r="366" ht="12.0" customHeight="1">
      <c r="B366" s="232"/>
    </row>
    <row r="367" ht="12.0" customHeight="1">
      <c r="B367" s="232"/>
    </row>
    <row r="368" ht="12.0" customHeight="1">
      <c r="B368" s="232"/>
    </row>
    <row r="369" ht="12.0" customHeight="1">
      <c r="B369" s="232"/>
    </row>
    <row r="370" ht="12.0" customHeight="1">
      <c r="B370" s="232"/>
    </row>
    <row r="371" ht="12.0" customHeight="1">
      <c r="B371" s="232"/>
    </row>
    <row r="372" ht="12.0" customHeight="1">
      <c r="B372" s="232"/>
    </row>
    <row r="373" ht="12.0" customHeight="1">
      <c r="B373" s="232"/>
    </row>
    <row r="374" ht="12.0" customHeight="1">
      <c r="B374" s="232"/>
    </row>
    <row r="375" ht="12.0" customHeight="1">
      <c r="B375" s="232"/>
    </row>
    <row r="376" ht="12.0" customHeight="1">
      <c r="B376" s="232"/>
    </row>
    <row r="377" ht="12.0" customHeight="1">
      <c r="B377" s="232"/>
    </row>
    <row r="378" ht="12.0" customHeight="1">
      <c r="B378" s="232"/>
    </row>
    <row r="379" ht="12.0" customHeight="1">
      <c r="B379" s="232"/>
    </row>
    <row r="380" ht="12.0" customHeight="1">
      <c r="B380" s="232"/>
    </row>
    <row r="381" ht="12.0" customHeight="1">
      <c r="B381" s="232"/>
    </row>
    <row r="382" ht="12.0" customHeight="1">
      <c r="B382" s="232"/>
    </row>
    <row r="383" ht="12.0" customHeight="1">
      <c r="B383" s="232"/>
    </row>
    <row r="384" ht="12.0" customHeight="1">
      <c r="B384" s="232"/>
    </row>
    <row r="385" ht="12.0" customHeight="1">
      <c r="B385" s="232"/>
    </row>
    <row r="386" ht="12.0" customHeight="1">
      <c r="B386" s="232"/>
    </row>
    <row r="387" ht="12.0" customHeight="1">
      <c r="B387" s="232"/>
    </row>
    <row r="388" ht="12.0" customHeight="1">
      <c r="B388" s="232"/>
    </row>
    <row r="389" ht="12.0" customHeight="1">
      <c r="B389" s="232"/>
    </row>
    <row r="390" ht="12.0" customHeight="1">
      <c r="B390" s="232"/>
    </row>
    <row r="391" ht="12.0" customHeight="1">
      <c r="B391" s="232"/>
    </row>
    <row r="392" ht="12.0" customHeight="1">
      <c r="B392" s="232"/>
    </row>
    <row r="393" ht="12.0" customHeight="1">
      <c r="B393" s="232"/>
    </row>
    <row r="394" ht="12.0" customHeight="1">
      <c r="B394" s="232"/>
    </row>
    <row r="395" ht="12.0" customHeight="1">
      <c r="B395" s="232"/>
    </row>
    <row r="396" ht="12.0" customHeight="1">
      <c r="B396" s="232"/>
    </row>
    <row r="397" ht="12.0" customHeight="1">
      <c r="B397" s="232"/>
    </row>
    <row r="398" ht="12.0" customHeight="1">
      <c r="B398" s="232"/>
    </row>
    <row r="399" ht="12.0" customHeight="1">
      <c r="B399" s="232"/>
    </row>
    <row r="400" ht="12.0" customHeight="1">
      <c r="B400" s="232"/>
    </row>
    <row r="401" ht="12.0" customHeight="1">
      <c r="B401" s="232"/>
    </row>
    <row r="402" ht="12.0" customHeight="1">
      <c r="B402" s="232"/>
    </row>
    <row r="403" ht="12.0" customHeight="1">
      <c r="B403" s="232"/>
    </row>
    <row r="404" ht="12.0" customHeight="1">
      <c r="B404" s="232"/>
    </row>
    <row r="405" ht="12.0" customHeight="1">
      <c r="B405" s="232"/>
    </row>
    <row r="406" ht="12.0" customHeight="1">
      <c r="B406" s="232"/>
    </row>
    <row r="407" ht="12.0" customHeight="1">
      <c r="B407" s="232"/>
    </row>
    <row r="408" ht="12.0" customHeight="1">
      <c r="B408" s="232"/>
    </row>
    <row r="409" ht="12.0" customHeight="1">
      <c r="B409" s="232"/>
    </row>
    <row r="410" ht="12.0" customHeight="1">
      <c r="B410" s="232"/>
    </row>
    <row r="411" ht="12.0" customHeight="1">
      <c r="B411" s="232"/>
    </row>
    <row r="412" ht="12.0" customHeight="1">
      <c r="B412" s="232"/>
    </row>
    <row r="413" ht="12.0" customHeight="1">
      <c r="B413" s="232"/>
    </row>
    <row r="414" ht="12.0" customHeight="1">
      <c r="B414" s="232"/>
    </row>
    <row r="415" ht="12.0" customHeight="1">
      <c r="B415" s="232"/>
    </row>
    <row r="416" ht="12.0" customHeight="1">
      <c r="B416" s="232"/>
    </row>
    <row r="417" ht="12.0" customHeight="1">
      <c r="B417" s="232"/>
    </row>
    <row r="418" ht="12.0" customHeight="1">
      <c r="B418" s="232"/>
    </row>
    <row r="419" ht="12.0" customHeight="1">
      <c r="B419" s="232"/>
    </row>
    <row r="420" ht="12.0" customHeight="1">
      <c r="B420" s="232"/>
    </row>
    <row r="421" ht="12.0" customHeight="1">
      <c r="B421" s="232"/>
    </row>
    <row r="422" ht="12.0" customHeight="1">
      <c r="B422" s="232"/>
    </row>
    <row r="423" ht="12.0" customHeight="1">
      <c r="B423" s="232"/>
    </row>
    <row r="424" ht="12.0" customHeight="1">
      <c r="B424" s="232"/>
    </row>
    <row r="425" ht="12.0" customHeight="1">
      <c r="B425" s="232"/>
    </row>
    <row r="426" ht="12.0" customHeight="1">
      <c r="B426" s="232"/>
    </row>
    <row r="427" ht="12.0" customHeight="1">
      <c r="B427" s="232"/>
    </row>
    <row r="428" ht="12.0" customHeight="1">
      <c r="B428" s="232"/>
    </row>
    <row r="429" ht="12.0" customHeight="1">
      <c r="B429" s="232"/>
    </row>
    <row r="430" ht="12.0" customHeight="1">
      <c r="B430" s="232"/>
    </row>
    <row r="431" ht="12.0" customHeight="1">
      <c r="B431" s="232"/>
    </row>
    <row r="432" ht="12.0" customHeight="1">
      <c r="B432" s="232"/>
    </row>
    <row r="433" ht="12.0" customHeight="1">
      <c r="B433" s="232"/>
    </row>
    <row r="434" ht="12.0" customHeight="1">
      <c r="B434" s="232"/>
    </row>
    <row r="435" ht="12.0" customHeight="1">
      <c r="B435" s="232"/>
    </row>
    <row r="436" ht="12.0" customHeight="1">
      <c r="B436" s="232"/>
    </row>
    <row r="437" ht="12.0" customHeight="1">
      <c r="B437" s="232"/>
    </row>
    <row r="438" ht="12.0" customHeight="1">
      <c r="B438" s="232"/>
    </row>
    <row r="439" ht="12.0" customHeight="1">
      <c r="B439" s="232"/>
    </row>
    <row r="440" ht="12.0" customHeight="1">
      <c r="B440" s="232"/>
    </row>
    <row r="441" ht="12.0" customHeight="1">
      <c r="B441" s="232"/>
    </row>
    <row r="442" ht="12.0" customHeight="1">
      <c r="B442" s="232"/>
    </row>
    <row r="443" ht="12.0" customHeight="1">
      <c r="B443" s="232"/>
    </row>
    <row r="444" ht="12.0" customHeight="1">
      <c r="B444" s="232"/>
    </row>
    <row r="445" ht="12.0" customHeight="1">
      <c r="B445" s="232"/>
    </row>
    <row r="446" ht="12.0" customHeight="1">
      <c r="B446" s="232"/>
    </row>
    <row r="447" ht="12.0" customHeight="1">
      <c r="B447" s="232"/>
    </row>
    <row r="448" ht="12.0" customHeight="1">
      <c r="B448" s="232"/>
    </row>
    <row r="449" ht="12.0" customHeight="1">
      <c r="B449" s="232"/>
    </row>
    <row r="450" ht="12.0" customHeight="1">
      <c r="B450" s="232"/>
    </row>
    <row r="451" ht="12.0" customHeight="1">
      <c r="B451" s="232"/>
    </row>
    <row r="452" ht="12.0" customHeight="1">
      <c r="B452" s="232"/>
    </row>
    <row r="453" ht="12.0" customHeight="1">
      <c r="B453" s="232"/>
    </row>
    <row r="454" ht="12.0" customHeight="1">
      <c r="B454" s="232"/>
    </row>
    <row r="455" ht="12.0" customHeight="1">
      <c r="B455" s="232"/>
    </row>
    <row r="456" ht="12.0" customHeight="1">
      <c r="B456" s="232"/>
    </row>
    <row r="457" ht="12.0" customHeight="1">
      <c r="B457" s="232"/>
    </row>
    <row r="458" ht="12.0" customHeight="1">
      <c r="B458" s="232"/>
    </row>
    <row r="459" ht="12.0" customHeight="1">
      <c r="B459" s="232"/>
    </row>
    <row r="460" ht="12.0" customHeight="1">
      <c r="B460" s="232"/>
    </row>
    <row r="461" ht="12.0" customHeight="1">
      <c r="B461" s="232"/>
    </row>
    <row r="462" ht="12.0" customHeight="1">
      <c r="B462" s="232"/>
    </row>
    <row r="463" ht="12.0" customHeight="1">
      <c r="B463" s="232"/>
    </row>
    <row r="464" ht="12.0" customHeight="1">
      <c r="B464" s="232"/>
    </row>
    <row r="465" ht="12.0" customHeight="1">
      <c r="B465" s="232"/>
    </row>
    <row r="466" ht="12.0" customHeight="1">
      <c r="B466" s="232"/>
    </row>
    <row r="467" ht="12.0" customHeight="1">
      <c r="B467" s="232"/>
    </row>
    <row r="468" ht="12.0" customHeight="1">
      <c r="B468" s="232"/>
    </row>
    <row r="469" ht="12.0" customHeight="1">
      <c r="B469" s="232"/>
    </row>
    <row r="470" ht="12.0" customHeight="1">
      <c r="B470" s="232"/>
    </row>
    <row r="471" ht="12.0" customHeight="1">
      <c r="B471" s="232"/>
    </row>
    <row r="472" ht="12.0" customHeight="1">
      <c r="B472" s="232"/>
    </row>
    <row r="473" ht="12.0" customHeight="1">
      <c r="B473" s="232"/>
    </row>
    <row r="474" ht="12.0" customHeight="1">
      <c r="B474" s="232"/>
    </row>
    <row r="475" ht="12.0" customHeight="1">
      <c r="B475" s="232"/>
    </row>
    <row r="476" ht="12.0" customHeight="1">
      <c r="B476" s="232"/>
    </row>
    <row r="477" ht="12.0" customHeight="1">
      <c r="B477" s="232"/>
    </row>
    <row r="478" ht="12.0" customHeight="1">
      <c r="B478" s="232"/>
    </row>
    <row r="479" ht="12.0" customHeight="1">
      <c r="B479" s="232"/>
    </row>
    <row r="480" ht="12.0" customHeight="1">
      <c r="B480" s="232"/>
    </row>
    <row r="481" ht="12.0" customHeight="1">
      <c r="B481" s="232"/>
    </row>
    <row r="482" ht="12.0" customHeight="1">
      <c r="B482" s="232"/>
    </row>
    <row r="483" ht="12.0" customHeight="1">
      <c r="B483" s="232"/>
    </row>
    <row r="484" ht="12.0" customHeight="1">
      <c r="B484" s="232"/>
    </row>
    <row r="485" ht="12.0" customHeight="1">
      <c r="B485" s="232"/>
    </row>
    <row r="486" ht="12.0" customHeight="1">
      <c r="B486" s="232"/>
    </row>
    <row r="487" ht="12.0" customHeight="1">
      <c r="B487" s="232"/>
    </row>
    <row r="488" ht="12.0" customHeight="1">
      <c r="B488" s="232"/>
    </row>
    <row r="489" ht="12.0" customHeight="1">
      <c r="B489" s="232"/>
    </row>
    <row r="490" ht="12.0" customHeight="1">
      <c r="B490" s="232"/>
    </row>
    <row r="491" ht="12.0" customHeight="1">
      <c r="B491" s="232"/>
    </row>
    <row r="492" ht="12.0" customHeight="1">
      <c r="B492" s="232"/>
    </row>
    <row r="493" ht="12.0" customHeight="1">
      <c r="B493" s="232"/>
    </row>
    <row r="494" ht="12.0" customHeight="1">
      <c r="B494" s="232"/>
    </row>
    <row r="495" ht="12.0" customHeight="1">
      <c r="B495" s="232"/>
    </row>
    <row r="496" ht="12.0" customHeight="1">
      <c r="B496" s="232"/>
    </row>
    <row r="497" ht="12.0" customHeight="1">
      <c r="B497" s="232"/>
    </row>
    <row r="498" ht="12.0" customHeight="1">
      <c r="B498" s="232"/>
    </row>
    <row r="499" ht="12.0" customHeight="1">
      <c r="B499" s="232"/>
    </row>
    <row r="500" ht="12.0" customHeight="1">
      <c r="B500" s="232"/>
    </row>
    <row r="501" ht="12.0" customHeight="1">
      <c r="B501" s="232"/>
    </row>
    <row r="502" ht="12.0" customHeight="1">
      <c r="B502" s="232"/>
    </row>
    <row r="503" ht="12.0" customHeight="1">
      <c r="B503" s="232"/>
    </row>
    <row r="504" ht="12.0" customHeight="1">
      <c r="B504" s="232"/>
    </row>
    <row r="505" ht="12.0" customHeight="1">
      <c r="B505" s="232"/>
    </row>
    <row r="506" ht="12.0" customHeight="1">
      <c r="B506" s="232"/>
    </row>
    <row r="507" ht="12.0" customHeight="1">
      <c r="B507" s="232"/>
    </row>
    <row r="508" ht="12.0" customHeight="1">
      <c r="B508" s="232"/>
    </row>
    <row r="509" ht="12.0" customHeight="1">
      <c r="B509" s="232"/>
    </row>
    <row r="510" ht="12.0" customHeight="1">
      <c r="B510" s="232"/>
    </row>
    <row r="511" ht="12.0" customHeight="1">
      <c r="B511" s="232"/>
    </row>
    <row r="512" ht="12.0" customHeight="1">
      <c r="B512" s="232"/>
    </row>
    <row r="513" ht="12.0" customHeight="1">
      <c r="B513" s="232"/>
    </row>
    <row r="514" ht="12.0" customHeight="1">
      <c r="B514" s="232"/>
    </row>
    <row r="515" ht="12.0" customHeight="1">
      <c r="B515" s="232"/>
    </row>
    <row r="516" ht="12.0" customHeight="1">
      <c r="B516" s="232"/>
    </row>
    <row r="517" ht="12.0" customHeight="1">
      <c r="B517" s="232"/>
    </row>
    <row r="518" ht="12.0" customHeight="1">
      <c r="B518" s="232"/>
    </row>
    <row r="519" ht="12.0" customHeight="1">
      <c r="B519" s="232"/>
    </row>
    <row r="520" ht="12.0" customHeight="1">
      <c r="B520" s="232"/>
    </row>
    <row r="521" ht="12.0" customHeight="1">
      <c r="B521" s="232"/>
    </row>
    <row r="522" ht="12.0" customHeight="1">
      <c r="B522" s="232"/>
    </row>
    <row r="523" ht="12.0" customHeight="1">
      <c r="B523" s="232"/>
    </row>
    <row r="524" ht="12.0" customHeight="1">
      <c r="B524" s="232"/>
    </row>
    <row r="525" ht="12.0" customHeight="1">
      <c r="B525" s="232"/>
    </row>
    <row r="526" ht="12.0" customHeight="1">
      <c r="B526" s="232"/>
    </row>
    <row r="527" ht="12.0" customHeight="1">
      <c r="B527" s="232"/>
    </row>
    <row r="528" ht="12.0" customHeight="1">
      <c r="B528" s="232"/>
    </row>
    <row r="529" ht="12.0" customHeight="1">
      <c r="B529" s="232"/>
    </row>
    <row r="530" ht="12.0" customHeight="1">
      <c r="B530" s="232"/>
    </row>
    <row r="531" ht="12.0" customHeight="1">
      <c r="B531" s="232"/>
    </row>
    <row r="532" ht="12.0" customHeight="1">
      <c r="B532" s="232"/>
    </row>
    <row r="533" ht="12.0" customHeight="1">
      <c r="B533" s="232"/>
    </row>
    <row r="534" ht="12.0" customHeight="1">
      <c r="B534" s="232"/>
    </row>
    <row r="535" ht="12.0" customHeight="1">
      <c r="B535" s="232"/>
    </row>
    <row r="536" ht="12.0" customHeight="1">
      <c r="B536" s="232"/>
    </row>
    <row r="537" ht="12.0" customHeight="1">
      <c r="B537" s="232"/>
    </row>
    <row r="538" ht="12.0" customHeight="1">
      <c r="B538" s="232"/>
    </row>
    <row r="539" ht="12.0" customHeight="1">
      <c r="B539" s="232"/>
    </row>
    <row r="540" ht="12.0" customHeight="1">
      <c r="B540" s="232"/>
    </row>
    <row r="541" ht="12.0" customHeight="1">
      <c r="B541" s="232"/>
    </row>
    <row r="542" ht="12.0" customHeight="1">
      <c r="B542" s="232"/>
    </row>
    <row r="543" ht="12.0" customHeight="1">
      <c r="B543" s="232"/>
    </row>
    <row r="544" ht="12.0" customHeight="1">
      <c r="B544" s="232"/>
    </row>
    <row r="545" ht="12.0" customHeight="1">
      <c r="B545" s="232"/>
    </row>
    <row r="546" ht="12.0" customHeight="1">
      <c r="B546" s="232"/>
    </row>
    <row r="547" ht="12.0" customHeight="1">
      <c r="B547" s="232"/>
    </row>
    <row r="548" ht="12.0" customHeight="1">
      <c r="B548" s="232"/>
    </row>
    <row r="549" ht="12.0" customHeight="1">
      <c r="B549" s="232"/>
    </row>
    <row r="550" ht="12.0" customHeight="1">
      <c r="B550" s="232"/>
    </row>
    <row r="551" ht="12.0" customHeight="1">
      <c r="B551" s="232"/>
    </row>
    <row r="552" ht="12.0" customHeight="1">
      <c r="B552" s="232"/>
    </row>
    <row r="553" ht="12.0" customHeight="1">
      <c r="B553" s="232"/>
    </row>
    <row r="554" ht="12.0" customHeight="1">
      <c r="B554" s="232"/>
    </row>
    <row r="555" ht="12.0" customHeight="1">
      <c r="B555" s="232"/>
    </row>
    <row r="556" ht="12.0" customHeight="1">
      <c r="B556" s="232"/>
    </row>
    <row r="557" ht="12.0" customHeight="1">
      <c r="B557" s="232"/>
    </row>
    <row r="558" ht="12.0" customHeight="1">
      <c r="B558" s="232"/>
    </row>
    <row r="559" ht="12.0" customHeight="1">
      <c r="B559" s="232"/>
    </row>
    <row r="560" ht="12.0" customHeight="1">
      <c r="B560" s="232"/>
    </row>
    <row r="561" ht="12.0" customHeight="1">
      <c r="B561" s="232"/>
    </row>
    <row r="562" ht="12.0" customHeight="1">
      <c r="B562" s="232"/>
    </row>
    <row r="563" ht="12.0" customHeight="1">
      <c r="B563" s="232"/>
    </row>
    <row r="564" ht="12.0" customHeight="1">
      <c r="B564" s="232"/>
    </row>
    <row r="565" ht="12.0" customHeight="1">
      <c r="B565" s="232"/>
    </row>
    <row r="566" ht="12.0" customHeight="1">
      <c r="B566" s="232"/>
    </row>
    <row r="567" ht="12.0" customHeight="1">
      <c r="B567" s="232"/>
    </row>
    <row r="568" ht="12.0" customHeight="1">
      <c r="B568" s="232"/>
    </row>
    <row r="569" ht="12.0" customHeight="1">
      <c r="B569" s="232"/>
    </row>
    <row r="570" ht="12.0" customHeight="1">
      <c r="B570" s="232"/>
    </row>
    <row r="571" ht="12.0" customHeight="1">
      <c r="B571" s="232"/>
    </row>
    <row r="572" ht="12.0" customHeight="1">
      <c r="B572" s="232"/>
    </row>
    <row r="573" ht="12.0" customHeight="1">
      <c r="B573" s="232"/>
    </row>
    <row r="574" ht="12.0" customHeight="1">
      <c r="B574" s="232"/>
    </row>
    <row r="575" ht="12.0" customHeight="1">
      <c r="B575" s="232"/>
    </row>
    <row r="576" ht="12.0" customHeight="1">
      <c r="B576" s="232"/>
    </row>
    <row r="577" ht="12.0" customHeight="1">
      <c r="B577" s="232"/>
    </row>
    <row r="578" ht="12.0" customHeight="1">
      <c r="B578" s="232"/>
    </row>
    <row r="579" ht="12.0" customHeight="1">
      <c r="B579" s="232"/>
    </row>
    <row r="580" ht="12.0" customHeight="1">
      <c r="B580" s="232"/>
    </row>
    <row r="581" ht="12.0" customHeight="1">
      <c r="B581" s="232"/>
    </row>
    <row r="582" ht="12.0" customHeight="1">
      <c r="B582" s="232"/>
    </row>
    <row r="583" ht="12.0" customHeight="1">
      <c r="B583" s="232"/>
    </row>
    <row r="584" ht="12.0" customHeight="1">
      <c r="B584" s="232"/>
    </row>
    <row r="585" ht="12.0" customHeight="1">
      <c r="B585" s="232"/>
    </row>
    <row r="586" ht="12.0" customHeight="1">
      <c r="B586" s="232"/>
    </row>
    <row r="587" ht="12.0" customHeight="1">
      <c r="B587" s="232"/>
    </row>
    <row r="588" ht="12.0" customHeight="1">
      <c r="B588" s="232"/>
    </row>
    <row r="589" ht="12.0" customHeight="1">
      <c r="B589" s="232"/>
    </row>
    <row r="590" ht="12.0" customHeight="1">
      <c r="B590" s="232"/>
    </row>
    <row r="591" ht="12.0" customHeight="1">
      <c r="B591" s="232"/>
    </row>
    <row r="592" ht="12.0" customHeight="1">
      <c r="B592" s="232"/>
    </row>
    <row r="593" ht="12.0" customHeight="1">
      <c r="B593" s="232"/>
    </row>
    <row r="594" ht="12.0" customHeight="1">
      <c r="B594" s="232"/>
    </row>
    <row r="595" ht="12.0" customHeight="1">
      <c r="B595" s="232"/>
    </row>
    <row r="596" ht="12.0" customHeight="1">
      <c r="B596" s="232"/>
    </row>
    <row r="597" ht="12.0" customHeight="1">
      <c r="B597" s="232"/>
    </row>
    <row r="598" ht="12.0" customHeight="1">
      <c r="B598" s="232"/>
    </row>
    <row r="599" ht="12.0" customHeight="1">
      <c r="B599" s="232"/>
    </row>
    <row r="600" ht="12.0" customHeight="1">
      <c r="B600" s="232"/>
    </row>
    <row r="601" ht="12.0" customHeight="1">
      <c r="B601" s="232"/>
    </row>
    <row r="602" ht="12.0" customHeight="1">
      <c r="B602" s="232"/>
    </row>
    <row r="603" ht="12.0" customHeight="1">
      <c r="B603" s="232"/>
    </row>
    <row r="604" ht="12.0" customHeight="1">
      <c r="B604" s="232"/>
    </row>
    <row r="605" ht="12.0" customHeight="1">
      <c r="B605" s="232"/>
    </row>
    <row r="606" ht="12.0" customHeight="1">
      <c r="B606" s="232"/>
    </row>
    <row r="607" ht="12.0" customHeight="1">
      <c r="B607" s="232"/>
    </row>
    <row r="608" ht="12.0" customHeight="1">
      <c r="B608" s="232"/>
    </row>
    <row r="609" ht="12.0" customHeight="1">
      <c r="B609" s="232"/>
    </row>
    <row r="610" ht="12.0" customHeight="1">
      <c r="B610" s="232"/>
    </row>
    <row r="611" ht="12.0" customHeight="1">
      <c r="B611" s="232"/>
    </row>
    <row r="612" ht="12.0" customHeight="1">
      <c r="B612" s="232"/>
    </row>
    <row r="613" ht="12.0" customHeight="1">
      <c r="B613" s="232"/>
    </row>
    <row r="614" ht="12.0" customHeight="1">
      <c r="B614" s="232"/>
    </row>
    <row r="615" ht="12.0" customHeight="1">
      <c r="B615" s="232"/>
    </row>
    <row r="616" ht="12.0" customHeight="1">
      <c r="B616" s="232"/>
    </row>
    <row r="617" ht="12.0" customHeight="1">
      <c r="B617" s="232"/>
    </row>
    <row r="618" ht="12.0" customHeight="1">
      <c r="B618" s="232"/>
    </row>
    <row r="619" ht="12.0" customHeight="1">
      <c r="B619" s="232"/>
    </row>
    <row r="620" ht="12.0" customHeight="1">
      <c r="B620" s="232"/>
    </row>
    <row r="621" ht="12.0" customHeight="1">
      <c r="B621" s="232"/>
    </row>
    <row r="622" ht="12.0" customHeight="1">
      <c r="B622" s="232"/>
    </row>
    <row r="623" ht="12.0" customHeight="1">
      <c r="B623" s="232"/>
    </row>
    <row r="624" ht="12.0" customHeight="1">
      <c r="B624" s="232"/>
    </row>
    <row r="625" ht="12.0" customHeight="1">
      <c r="B625" s="232"/>
    </row>
    <row r="626" ht="12.0" customHeight="1">
      <c r="B626" s="232"/>
    </row>
    <row r="627" ht="12.0" customHeight="1">
      <c r="B627" s="232"/>
    </row>
    <row r="628" ht="12.0" customHeight="1">
      <c r="B628" s="232"/>
    </row>
    <row r="629" ht="12.0" customHeight="1">
      <c r="B629" s="232"/>
    </row>
    <row r="630" ht="12.0" customHeight="1">
      <c r="B630" s="232"/>
    </row>
    <row r="631" ht="12.0" customHeight="1">
      <c r="B631" s="232"/>
    </row>
    <row r="632" ht="12.0" customHeight="1">
      <c r="B632" s="232"/>
    </row>
    <row r="633" ht="12.0" customHeight="1">
      <c r="B633" s="232"/>
    </row>
    <row r="634" ht="12.0" customHeight="1">
      <c r="B634" s="232"/>
    </row>
    <row r="635" ht="12.0" customHeight="1">
      <c r="B635" s="232"/>
    </row>
    <row r="636" ht="12.0" customHeight="1">
      <c r="B636" s="232"/>
    </row>
    <row r="637" ht="12.0" customHeight="1">
      <c r="B637" s="232"/>
    </row>
    <row r="638" ht="12.0" customHeight="1">
      <c r="B638" s="232"/>
    </row>
    <row r="639" ht="12.0" customHeight="1">
      <c r="B639" s="232"/>
    </row>
    <row r="640" ht="12.0" customHeight="1">
      <c r="B640" s="232"/>
    </row>
    <row r="641" ht="12.0" customHeight="1">
      <c r="B641" s="232"/>
    </row>
    <row r="642" ht="12.0" customHeight="1">
      <c r="B642" s="232"/>
    </row>
    <row r="643" ht="12.0" customHeight="1">
      <c r="B643" s="232"/>
    </row>
    <row r="644" ht="12.0" customHeight="1">
      <c r="B644" s="232"/>
    </row>
    <row r="645" ht="12.0" customHeight="1">
      <c r="B645" s="232"/>
    </row>
    <row r="646" ht="12.0" customHeight="1">
      <c r="B646" s="232"/>
    </row>
    <row r="647" ht="12.0" customHeight="1">
      <c r="B647" s="232"/>
    </row>
    <row r="648" ht="12.0" customHeight="1">
      <c r="B648" s="232"/>
    </row>
    <row r="649" ht="12.0" customHeight="1">
      <c r="B649" s="232"/>
    </row>
    <row r="650" ht="12.0" customHeight="1">
      <c r="B650" s="232"/>
    </row>
    <row r="651" ht="12.0" customHeight="1">
      <c r="B651" s="232"/>
    </row>
    <row r="652" ht="12.0" customHeight="1">
      <c r="B652" s="232"/>
    </row>
    <row r="653" ht="12.0" customHeight="1">
      <c r="B653" s="232"/>
    </row>
    <row r="654" ht="12.0" customHeight="1">
      <c r="B654" s="232"/>
    </row>
    <row r="655" ht="12.0" customHeight="1">
      <c r="B655" s="232"/>
    </row>
    <row r="656" ht="12.0" customHeight="1">
      <c r="B656" s="232"/>
    </row>
    <row r="657" ht="12.0" customHeight="1">
      <c r="B657" s="232"/>
    </row>
    <row r="658" ht="12.0" customHeight="1">
      <c r="B658" s="232"/>
    </row>
    <row r="659" ht="12.0" customHeight="1">
      <c r="B659" s="232"/>
    </row>
    <row r="660" ht="12.0" customHeight="1">
      <c r="B660" s="232"/>
    </row>
    <row r="661" ht="12.0" customHeight="1">
      <c r="B661" s="232"/>
    </row>
    <row r="662" ht="12.0" customHeight="1">
      <c r="B662" s="232"/>
    </row>
    <row r="663" ht="12.0" customHeight="1">
      <c r="B663" s="232"/>
    </row>
    <row r="664" ht="12.0" customHeight="1">
      <c r="B664" s="232"/>
    </row>
    <row r="665" ht="12.0" customHeight="1">
      <c r="B665" s="232"/>
    </row>
    <row r="666" ht="12.0" customHeight="1">
      <c r="B666" s="232"/>
    </row>
    <row r="667" ht="12.0" customHeight="1">
      <c r="B667" s="232"/>
    </row>
    <row r="668" ht="12.0" customHeight="1">
      <c r="B668" s="232"/>
    </row>
    <row r="669" ht="12.0" customHeight="1">
      <c r="B669" s="232"/>
    </row>
    <row r="670" ht="12.0" customHeight="1">
      <c r="B670" s="232"/>
    </row>
    <row r="671" ht="12.0" customHeight="1">
      <c r="B671" s="232"/>
    </row>
    <row r="672" ht="12.0" customHeight="1">
      <c r="B672" s="232"/>
    </row>
    <row r="673" ht="12.0" customHeight="1">
      <c r="B673" s="232"/>
    </row>
    <row r="674" ht="12.0" customHeight="1">
      <c r="B674" s="232"/>
    </row>
    <row r="675" ht="12.0" customHeight="1">
      <c r="B675" s="232"/>
    </row>
    <row r="676" ht="12.0" customHeight="1">
      <c r="B676" s="232"/>
    </row>
    <row r="677" ht="12.0" customHeight="1">
      <c r="B677" s="232"/>
    </row>
    <row r="678" ht="12.0" customHeight="1">
      <c r="B678" s="232"/>
    </row>
    <row r="679" ht="12.0" customHeight="1">
      <c r="B679" s="232"/>
    </row>
    <row r="680" ht="12.0" customHeight="1">
      <c r="B680" s="232"/>
    </row>
    <row r="681" ht="12.0" customHeight="1">
      <c r="B681" s="232"/>
    </row>
    <row r="682" ht="12.0" customHeight="1">
      <c r="B682" s="232"/>
    </row>
    <row r="683" ht="12.0" customHeight="1">
      <c r="B683" s="232"/>
    </row>
    <row r="684" ht="12.0" customHeight="1">
      <c r="B684" s="232"/>
    </row>
    <row r="685" ht="12.0" customHeight="1">
      <c r="B685" s="232"/>
    </row>
    <row r="686" ht="12.0" customHeight="1">
      <c r="B686" s="232"/>
    </row>
    <row r="687" ht="12.0" customHeight="1">
      <c r="B687" s="232"/>
    </row>
    <row r="688" ht="12.0" customHeight="1">
      <c r="B688" s="232"/>
    </row>
    <row r="689" ht="12.0" customHeight="1">
      <c r="B689" s="232"/>
    </row>
    <row r="690" ht="12.0" customHeight="1">
      <c r="B690" s="232"/>
    </row>
    <row r="691" ht="12.0" customHeight="1">
      <c r="B691" s="232"/>
    </row>
    <row r="692" ht="12.0" customHeight="1">
      <c r="B692" s="232"/>
    </row>
    <row r="693" ht="12.0" customHeight="1">
      <c r="B693" s="232"/>
    </row>
    <row r="694" ht="12.0" customHeight="1">
      <c r="B694" s="232"/>
    </row>
    <row r="695" ht="12.0" customHeight="1">
      <c r="B695" s="232"/>
    </row>
    <row r="696" ht="12.0" customHeight="1">
      <c r="B696" s="232"/>
    </row>
    <row r="697" ht="12.0" customHeight="1">
      <c r="B697" s="232"/>
    </row>
    <row r="698" ht="12.0" customHeight="1">
      <c r="B698" s="232"/>
    </row>
    <row r="699" ht="12.0" customHeight="1">
      <c r="B699" s="232"/>
    </row>
    <row r="700" ht="12.0" customHeight="1">
      <c r="B700" s="232"/>
    </row>
    <row r="701" ht="12.0" customHeight="1">
      <c r="B701" s="232"/>
    </row>
    <row r="702" ht="12.0" customHeight="1">
      <c r="B702" s="232"/>
    </row>
    <row r="703" ht="12.0" customHeight="1">
      <c r="B703" s="232"/>
    </row>
    <row r="704" ht="12.0" customHeight="1">
      <c r="B704" s="232"/>
    </row>
    <row r="705" ht="12.0" customHeight="1">
      <c r="B705" s="232"/>
    </row>
    <row r="706" ht="12.0" customHeight="1">
      <c r="B706" s="232"/>
    </row>
    <row r="707" ht="12.0" customHeight="1">
      <c r="B707" s="232"/>
    </row>
    <row r="708" ht="12.0" customHeight="1">
      <c r="B708" s="232"/>
    </row>
    <row r="709" ht="12.0" customHeight="1">
      <c r="B709" s="232"/>
    </row>
    <row r="710" ht="12.0" customHeight="1">
      <c r="B710" s="232"/>
    </row>
    <row r="711" ht="12.0" customHeight="1">
      <c r="B711" s="232"/>
    </row>
    <row r="712" ht="12.0" customHeight="1">
      <c r="B712" s="232"/>
    </row>
    <row r="713" ht="12.0" customHeight="1">
      <c r="B713" s="232"/>
    </row>
    <row r="714" ht="12.0" customHeight="1">
      <c r="B714" s="232"/>
    </row>
    <row r="715" ht="12.0" customHeight="1">
      <c r="B715" s="232"/>
    </row>
    <row r="716" ht="12.0" customHeight="1">
      <c r="B716" s="232"/>
    </row>
    <row r="717" ht="12.0" customHeight="1">
      <c r="B717" s="232"/>
    </row>
    <row r="718" ht="12.0" customHeight="1">
      <c r="B718" s="232"/>
    </row>
    <row r="719" ht="12.0" customHeight="1">
      <c r="B719" s="232"/>
    </row>
    <row r="720" ht="12.0" customHeight="1">
      <c r="B720" s="232"/>
    </row>
    <row r="721" ht="12.0" customHeight="1">
      <c r="B721" s="232"/>
    </row>
    <row r="722" ht="12.0" customHeight="1">
      <c r="B722" s="232"/>
    </row>
    <row r="723" ht="12.0" customHeight="1">
      <c r="B723" s="232"/>
    </row>
    <row r="724" ht="12.0" customHeight="1">
      <c r="B724" s="232"/>
    </row>
    <row r="725" ht="12.0" customHeight="1">
      <c r="B725" s="232"/>
    </row>
    <row r="726" ht="12.0" customHeight="1">
      <c r="B726" s="232"/>
    </row>
    <row r="727" ht="12.0" customHeight="1">
      <c r="B727" s="232"/>
    </row>
    <row r="728" ht="12.0" customHeight="1">
      <c r="B728" s="232"/>
    </row>
    <row r="729" ht="12.0" customHeight="1">
      <c r="B729" s="232"/>
    </row>
    <row r="730" ht="12.0" customHeight="1">
      <c r="B730" s="232"/>
    </row>
    <row r="731" ht="12.0" customHeight="1">
      <c r="B731" s="232"/>
    </row>
    <row r="732" ht="12.0" customHeight="1">
      <c r="B732" s="232"/>
    </row>
    <row r="733" ht="12.0" customHeight="1">
      <c r="B733" s="232"/>
    </row>
    <row r="734" ht="12.0" customHeight="1">
      <c r="B734" s="232"/>
    </row>
    <row r="735" ht="12.0" customHeight="1">
      <c r="B735" s="232"/>
    </row>
    <row r="736" ht="12.0" customHeight="1">
      <c r="B736" s="232"/>
    </row>
    <row r="737" ht="12.0" customHeight="1">
      <c r="B737" s="232"/>
    </row>
    <row r="738" ht="12.0" customHeight="1">
      <c r="B738" s="232"/>
    </row>
    <row r="739" ht="12.0" customHeight="1">
      <c r="B739" s="232"/>
    </row>
    <row r="740" ht="12.0" customHeight="1">
      <c r="B740" s="232"/>
    </row>
    <row r="741" ht="12.0" customHeight="1">
      <c r="B741" s="232"/>
    </row>
    <row r="742" ht="12.0" customHeight="1">
      <c r="B742" s="232"/>
    </row>
    <row r="743" ht="12.0" customHeight="1">
      <c r="B743" s="232"/>
    </row>
    <row r="744" ht="12.0" customHeight="1">
      <c r="B744" s="232"/>
    </row>
    <row r="745" ht="12.0" customHeight="1">
      <c r="B745" s="232"/>
    </row>
    <row r="746" ht="12.0" customHeight="1">
      <c r="B746" s="232"/>
    </row>
    <row r="747" ht="12.0" customHeight="1">
      <c r="B747" s="232"/>
    </row>
    <row r="748" ht="12.0" customHeight="1">
      <c r="B748" s="232"/>
    </row>
    <row r="749" ht="12.0" customHeight="1">
      <c r="B749" s="232"/>
    </row>
    <row r="750" ht="12.0" customHeight="1">
      <c r="B750" s="232"/>
    </row>
    <row r="751" ht="12.0" customHeight="1">
      <c r="B751" s="232"/>
    </row>
    <row r="752" ht="12.0" customHeight="1">
      <c r="B752" s="232"/>
    </row>
    <row r="753" ht="12.0" customHeight="1">
      <c r="B753" s="232"/>
    </row>
    <row r="754" ht="12.0" customHeight="1">
      <c r="B754" s="232"/>
    </row>
    <row r="755" ht="12.0" customHeight="1">
      <c r="B755" s="232"/>
    </row>
    <row r="756" ht="12.0" customHeight="1">
      <c r="B756" s="232"/>
    </row>
    <row r="757" ht="12.0" customHeight="1">
      <c r="B757" s="232"/>
    </row>
    <row r="758" ht="12.0" customHeight="1">
      <c r="B758" s="232"/>
    </row>
    <row r="759" ht="12.0" customHeight="1">
      <c r="B759" s="232"/>
    </row>
    <row r="760" ht="12.0" customHeight="1">
      <c r="B760" s="232"/>
    </row>
    <row r="761" ht="12.0" customHeight="1">
      <c r="B761" s="232"/>
    </row>
    <row r="762" ht="12.0" customHeight="1">
      <c r="B762" s="232"/>
    </row>
    <row r="763" ht="12.0" customHeight="1">
      <c r="B763" s="232"/>
    </row>
    <row r="764" ht="12.0" customHeight="1">
      <c r="B764" s="232"/>
    </row>
    <row r="765" ht="12.0" customHeight="1">
      <c r="B765" s="232"/>
    </row>
    <row r="766" ht="12.0" customHeight="1">
      <c r="B766" s="232"/>
    </row>
    <row r="767" ht="12.0" customHeight="1">
      <c r="B767" s="232"/>
    </row>
    <row r="768" ht="12.0" customHeight="1">
      <c r="B768" s="232"/>
    </row>
    <row r="769" ht="12.0" customHeight="1">
      <c r="B769" s="232"/>
    </row>
    <row r="770" ht="12.0" customHeight="1">
      <c r="B770" s="232"/>
    </row>
    <row r="771" ht="12.0" customHeight="1">
      <c r="B771" s="232"/>
    </row>
    <row r="772" ht="12.0" customHeight="1">
      <c r="B772" s="232"/>
    </row>
    <row r="773" ht="12.0" customHeight="1">
      <c r="B773" s="232"/>
    </row>
    <row r="774" ht="12.0" customHeight="1">
      <c r="B774" s="232"/>
    </row>
    <row r="775" ht="12.0" customHeight="1">
      <c r="B775" s="232"/>
    </row>
    <row r="776" ht="12.0" customHeight="1">
      <c r="B776" s="232"/>
    </row>
    <row r="777" ht="12.0" customHeight="1">
      <c r="B777" s="232"/>
    </row>
    <row r="778" ht="12.0" customHeight="1">
      <c r="B778" s="232"/>
    </row>
    <row r="779" ht="12.0" customHeight="1">
      <c r="B779" s="232"/>
    </row>
    <row r="780" ht="12.0" customHeight="1">
      <c r="B780" s="232"/>
    </row>
    <row r="781" ht="12.0" customHeight="1">
      <c r="B781" s="232"/>
    </row>
    <row r="782" ht="12.0" customHeight="1">
      <c r="B782" s="232"/>
    </row>
    <row r="783" ht="12.0" customHeight="1">
      <c r="B783" s="232"/>
    </row>
    <row r="784" ht="12.0" customHeight="1">
      <c r="B784" s="232"/>
    </row>
    <row r="785" ht="12.0" customHeight="1">
      <c r="B785" s="232"/>
    </row>
    <row r="786" ht="12.0" customHeight="1">
      <c r="B786" s="232"/>
    </row>
    <row r="787" ht="12.0" customHeight="1">
      <c r="B787" s="232"/>
    </row>
    <row r="788" ht="12.0" customHeight="1">
      <c r="B788" s="232"/>
    </row>
    <row r="789" ht="12.0" customHeight="1">
      <c r="B789" s="232"/>
    </row>
    <row r="790" ht="12.0" customHeight="1">
      <c r="B790" s="232"/>
    </row>
    <row r="791" ht="12.0" customHeight="1">
      <c r="B791" s="232"/>
    </row>
    <row r="792" ht="12.0" customHeight="1">
      <c r="B792" s="232"/>
    </row>
    <row r="793" ht="12.0" customHeight="1">
      <c r="B793" s="232"/>
    </row>
    <row r="794" ht="12.0" customHeight="1">
      <c r="B794" s="232"/>
    </row>
    <row r="795" ht="12.0" customHeight="1">
      <c r="B795" s="232"/>
    </row>
    <row r="796" ht="12.0" customHeight="1">
      <c r="B796" s="232"/>
    </row>
    <row r="797" ht="12.0" customHeight="1">
      <c r="B797" s="232"/>
    </row>
    <row r="798" ht="12.0" customHeight="1">
      <c r="B798" s="232"/>
    </row>
    <row r="799" ht="12.0" customHeight="1">
      <c r="B799" s="232"/>
    </row>
    <row r="800" ht="12.0" customHeight="1">
      <c r="B800" s="232"/>
    </row>
    <row r="801" ht="12.0" customHeight="1">
      <c r="B801" s="232"/>
    </row>
    <row r="802" ht="12.0" customHeight="1">
      <c r="B802" s="232"/>
    </row>
    <row r="803" ht="12.0" customHeight="1">
      <c r="B803" s="232"/>
    </row>
    <row r="804" ht="12.0" customHeight="1">
      <c r="B804" s="232"/>
    </row>
    <row r="805" ht="12.0" customHeight="1">
      <c r="B805" s="232"/>
    </row>
    <row r="806" ht="12.0" customHeight="1">
      <c r="B806" s="232"/>
    </row>
    <row r="807" ht="12.0" customHeight="1">
      <c r="B807" s="232"/>
    </row>
    <row r="808" ht="12.0" customHeight="1">
      <c r="B808" s="232"/>
    </row>
    <row r="809" ht="12.0" customHeight="1">
      <c r="B809" s="232"/>
    </row>
    <row r="810" ht="12.0" customHeight="1">
      <c r="B810" s="232"/>
    </row>
    <row r="811" ht="12.0" customHeight="1">
      <c r="B811" s="232"/>
    </row>
    <row r="812" ht="12.0" customHeight="1">
      <c r="B812" s="232"/>
    </row>
    <row r="813" ht="12.0" customHeight="1">
      <c r="B813" s="232"/>
    </row>
    <row r="814" ht="12.0" customHeight="1">
      <c r="B814" s="232"/>
    </row>
    <row r="815" ht="12.0" customHeight="1">
      <c r="B815" s="232"/>
    </row>
    <row r="816" ht="12.0" customHeight="1">
      <c r="B816" s="232"/>
    </row>
    <row r="817" ht="12.0" customHeight="1">
      <c r="B817" s="232"/>
    </row>
    <row r="818" ht="12.0" customHeight="1">
      <c r="B818" s="232"/>
    </row>
    <row r="819" ht="12.0" customHeight="1">
      <c r="B819" s="232"/>
    </row>
    <row r="820" ht="12.0" customHeight="1">
      <c r="B820" s="232"/>
    </row>
    <row r="821" ht="12.0" customHeight="1">
      <c r="B821" s="232"/>
    </row>
    <row r="822" ht="12.0" customHeight="1">
      <c r="B822" s="232"/>
    </row>
    <row r="823" ht="12.0" customHeight="1">
      <c r="B823" s="232"/>
    </row>
    <row r="824" ht="12.0" customHeight="1">
      <c r="B824" s="232"/>
    </row>
    <row r="825" ht="12.0" customHeight="1">
      <c r="B825" s="232"/>
    </row>
    <row r="826" ht="12.0" customHeight="1">
      <c r="B826" s="232"/>
    </row>
    <row r="827" ht="12.0" customHeight="1">
      <c r="B827" s="232"/>
    </row>
    <row r="828" ht="12.0" customHeight="1">
      <c r="B828" s="232"/>
    </row>
    <row r="829" ht="12.0" customHeight="1">
      <c r="B829" s="232"/>
    </row>
    <row r="830" ht="12.0" customHeight="1">
      <c r="B830" s="232"/>
    </row>
    <row r="831" ht="12.0" customHeight="1">
      <c r="B831" s="232"/>
    </row>
    <row r="832" ht="12.0" customHeight="1">
      <c r="B832" s="232"/>
    </row>
    <row r="833" ht="12.0" customHeight="1">
      <c r="B833" s="232"/>
    </row>
    <row r="834" ht="12.0" customHeight="1">
      <c r="B834" s="232"/>
    </row>
    <row r="835" ht="12.0" customHeight="1">
      <c r="B835" s="232"/>
    </row>
    <row r="836" ht="12.0" customHeight="1">
      <c r="B836" s="232"/>
    </row>
    <row r="837" ht="12.0" customHeight="1">
      <c r="B837" s="232"/>
    </row>
    <row r="838" ht="12.0" customHeight="1">
      <c r="B838" s="232"/>
    </row>
    <row r="839" ht="12.0" customHeight="1">
      <c r="B839" s="232"/>
    </row>
    <row r="840" ht="12.0" customHeight="1">
      <c r="B840" s="232"/>
    </row>
    <row r="841" ht="12.0" customHeight="1">
      <c r="B841" s="232"/>
    </row>
    <row r="842" ht="12.0" customHeight="1">
      <c r="B842" s="232"/>
    </row>
    <row r="843" ht="12.0" customHeight="1">
      <c r="B843" s="232"/>
    </row>
    <row r="844" ht="12.0" customHeight="1">
      <c r="B844" s="232"/>
    </row>
    <row r="845" ht="12.0" customHeight="1">
      <c r="B845" s="232"/>
    </row>
    <row r="846" ht="12.0" customHeight="1">
      <c r="B846" s="232"/>
    </row>
    <row r="847" ht="12.0" customHeight="1">
      <c r="B847" s="232"/>
    </row>
    <row r="848" ht="12.0" customHeight="1">
      <c r="B848" s="232"/>
    </row>
    <row r="849" ht="12.0" customHeight="1">
      <c r="B849" s="232"/>
    </row>
    <row r="850" ht="12.0" customHeight="1">
      <c r="B850" s="232"/>
    </row>
    <row r="851" ht="12.0" customHeight="1">
      <c r="B851" s="232"/>
    </row>
    <row r="852" ht="12.0" customHeight="1">
      <c r="B852" s="232"/>
    </row>
    <row r="853" ht="12.0" customHeight="1">
      <c r="B853" s="232"/>
    </row>
    <row r="854" ht="12.0" customHeight="1">
      <c r="B854" s="232"/>
    </row>
    <row r="855" ht="12.0" customHeight="1">
      <c r="B855" s="232"/>
    </row>
    <row r="856" ht="12.0" customHeight="1">
      <c r="B856" s="232"/>
    </row>
    <row r="857" ht="12.0" customHeight="1">
      <c r="B857" s="232"/>
    </row>
    <row r="858" ht="12.0" customHeight="1">
      <c r="B858" s="232"/>
    </row>
    <row r="859" ht="12.0" customHeight="1">
      <c r="B859" s="232"/>
    </row>
    <row r="860" ht="12.0" customHeight="1">
      <c r="B860" s="232"/>
    </row>
    <row r="861" ht="12.0" customHeight="1">
      <c r="B861" s="232"/>
    </row>
    <row r="862" ht="12.0" customHeight="1">
      <c r="B862" s="232"/>
    </row>
    <row r="863" ht="12.0" customHeight="1">
      <c r="B863" s="232"/>
    </row>
    <row r="864" ht="12.0" customHeight="1">
      <c r="B864" s="232"/>
    </row>
    <row r="865" ht="12.0" customHeight="1">
      <c r="B865" s="232"/>
    </row>
    <row r="866" ht="12.0" customHeight="1">
      <c r="B866" s="232"/>
    </row>
    <row r="867" ht="12.0" customHeight="1">
      <c r="B867" s="232"/>
    </row>
    <row r="868" ht="12.0" customHeight="1">
      <c r="B868" s="232"/>
    </row>
    <row r="869" ht="12.0" customHeight="1">
      <c r="B869" s="232"/>
    </row>
    <row r="870" ht="12.0" customHeight="1">
      <c r="B870" s="232"/>
    </row>
    <row r="871" ht="12.0" customHeight="1">
      <c r="B871" s="232"/>
    </row>
    <row r="872" ht="12.0" customHeight="1">
      <c r="B872" s="232"/>
    </row>
    <row r="873" ht="12.0" customHeight="1">
      <c r="B873" s="232"/>
    </row>
    <row r="874" ht="12.0" customHeight="1">
      <c r="B874" s="232"/>
    </row>
    <row r="875" ht="12.0" customHeight="1">
      <c r="B875" s="232"/>
    </row>
    <row r="876" ht="12.0" customHeight="1">
      <c r="B876" s="232"/>
    </row>
    <row r="877" ht="12.0" customHeight="1">
      <c r="B877" s="232"/>
    </row>
    <row r="878" ht="12.0" customHeight="1">
      <c r="B878" s="232"/>
    </row>
    <row r="879" ht="12.0" customHeight="1">
      <c r="B879" s="232"/>
    </row>
    <row r="880" ht="12.0" customHeight="1">
      <c r="B880" s="232"/>
    </row>
    <row r="881" ht="12.0" customHeight="1">
      <c r="B881" s="232"/>
    </row>
    <row r="882" ht="12.0" customHeight="1">
      <c r="B882" s="232"/>
    </row>
    <row r="883" ht="12.0" customHeight="1">
      <c r="B883" s="232"/>
    </row>
    <row r="884" ht="12.0" customHeight="1">
      <c r="B884" s="232"/>
    </row>
    <row r="885" ht="12.0" customHeight="1">
      <c r="B885" s="232"/>
    </row>
    <row r="886" ht="12.0" customHeight="1">
      <c r="B886" s="232"/>
    </row>
    <row r="887" ht="12.0" customHeight="1">
      <c r="B887" s="232"/>
    </row>
    <row r="888" ht="12.0" customHeight="1">
      <c r="B888" s="232"/>
    </row>
    <row r="889" ht="12.0" customHeight="1">
      <c r="B889" s="232"/>
    </row>
    <row r="890" ht="12.0" customHeight="1">
      <c r="B890" s="232"/>
    </row>
    <row r="891" ht="12.0" customHeight="1">
      <c r="B891" s="232"/>
    </row>
    <row r="892" ht="12.0" customHeight="1">
      <c r="B892" s="232"/>
    </row>
    <row r="893" ht="12.0" customHeight="1">
      <c r="B893" s="232"/>
    </row>
    <row r="894" ht="12.0" customHeight="1">
      <c r="B894" s="232"/>
    </row>
    <row r="895" ht="12.0" customHeight="1">
      <c r="B895" s="232"/>
    </row>
    <row r="896" ht="12.0" customHeight="1">
      <c r="B896" s="232"/>
    </row>
    <row r="897" ht="12.0" customHeight="1">
      <c r="B897" s="232"/>
    </row>
    <row r="898" ht="12.0" customHeight="1">
      <c r="B898" s="232"/>
    </row>
    <row r="899" ht="12.0" customHeight="1">
      <c r="B899" s="232"/>
    </row>
    <row r="900" ht="12.0" customHeight="1">
      <c r="B900" s="232"/>
    </row>
    <row r="901" ht="12.0" customHeight="1">
      <c r="B901" s="232"/>
    </row>
    <row r="902" ht="12.0" customHeight="1">
      <c r="B902" s="232"/>
    </row>
    <row r="903" ht="12.0" customHeight="1">
      <c r="B903" s="232"/>
    </row>
    <row r="904" ht="12.0" customHeight="1">
      <c r="B904" s="232"/>
    </row>
    <row r="905" ht="12.0" customHeight="1">
      <c r="B905" s="232"/>
    </row>
    <row r="906" ht="12.0" customHeight="1">
      <c r="B906" s="232"/>
    </row>
    <row r="907" ht="12.0" customHeight="1">
      <c r="B907" s="232"/>
    </row>
    <row r="908" ht="12.0" customHeight="1">
      <c r="B908" s="232"/>
    </row>
    <row r="909" ht="12.0" customHeight="1">
      <c r="B909" s="232"/>
    </row>
    <row r="910" ht="12.0" customHeight="1">
      <c r="B910" s="232"/>
    </row>
    <row r="911" ht="12.0" customHeight="1">
      <c r="B911" s="232"/>
    </row>
    <row r="912" ht="12.0" customHeight="1">
      <c r="B912" s="232"/>
    </row>
    <row r="913" ht="12.0" customHeight="1">
      <c r="B913" s="232"/>
    </row>
    <row r="914" ht="12.0" customHeight="1">
      <c r="B914" s="232"/>
    </row>
    <row r="915" ht="12.0" customHeight="1">
      <c r="B915" s="232"/>
    </row>
    <row r="916" ht="12.0" customHeight="1">
      <c r="B916" s="232"/>
    </row>
    <row r="917" ht="12.0" customHeight="1">
      <c r="B917" s="232"/>
    </row>
    <row r="918" ht="12.0" customHeight="1">
      <c r="B918" s="232"/>
    </row>
    <row r="919" ht="12.0" customHeight="1">
      <c r="B919" s="232"/>
    </row>
    <row r="920" ht="12.0" customHeight="1">
      <c r="B920" s="232"/>
    </row>
    <row r="921" ht="12.0" customHeight="1">
      <c r="B921" s="232"/>
    </row>
    <row r="922" ht="12.0" customHeight="1">
      <c r="B922" s="232"/>
    </row>
    <row r="923" ht="12.0" customHeight="1">
      <c r="B923" s="232"/>
    </row>
    <row r="924" ht="12.0" customHeight="1">
      <c r="B924" s="232"/>
    </row>
    <row r="925" ht="12.0" customHeight="1">
      <c r="B925" s="232"/>
    </row>
    <row r="926" ht="12.0" customHeight="1">
      <c r="B926" s="232"/>
    </row>
    <row r="927" ht="12.0" customHeight="1">
      <c r="B927" s="232"/>
    </row>
    <row r="928" ht="12.0" customHeight="1">
      <c r="B928" s="232"/>
    </row>
    <row r="929" ht="12.0" customHeight="1">
      <c r="B929" s="232"/>
    </row>
    <row r="930" ht="12.0" customHeight="1">
      <c r="B930" s="232"/>
    </row>
    <row r="931" ht="12.0" customHeight="1">
      <c r="B931" s="232"/>
    </row>
    <row r="932" ht="12.0" customHeight="1">
      <c r="B932" s="232"/>
    </row>
    <row r="933" ht="12.0" customHeight="1">
      <c r="B933" s="232"/>
    </row>
    <row r="934" ht="12.0" customHeight="1">
      <c r="B934" s="232"/>
    </row>
    <row r="935" ht="12.0" customHeight="1">
      <c r="B935" s="232"/>
    </row>
    <row r="936" ht="12.0" customHeight="1">
      <c r="B936" s="232"/>
    </row>
    <row r="937" ht="12.0" customHeight="1">
      <c r="B937" s="232"/>
    </row>
    <row r="938" ht="12.0" customHeight="1">
      <c r="B938" s="232"/>
    </row>
    <row r="939" ht="12.0" customHeight="1">
      <c r="B939" s="232"/>
    </row>
    <row r="940" ht="12.0" customHeight="1">
      <c r="B940" s="232"/>
    </row>
    <row r="941" ht="12.0" customHeight="1">
      <c r="B941" s="232"/>
    </row>
    <row r="942" ht="12.0" customHeight="1">
      <c r="B942" s="232"/>
    </row>
    <row r="943" ht="12.0" customHeight="1">
      <c r="B943" s="232"/>
    </row>
    <row r="944" ht="12.0" customHeight="1">
      <c r="B944" s="232"/>
    </row>
    <row r="945" ht="12.0" customHeight="1">
      <c r="B945" s="232"/>
    </row>
    <row r="946" ht="12.0" customHeight="1">
      <c r="B946" s="232"/>
    </row>
    <row r="947" ht="12.0" customHeight="1">
      <c r="B947" s="232"/>
    </row>
    <row r="948" ht="12.0" customHeight="1">
      <c r="B948" s="232"/>
    </row>
    <row r="949" ht="12.0" customHeight="1">
      <c r="B949" s="232"/>
    </row>
    <row r="950" ht="12.0" customHeight="1">
      <c r="B950" s="232"/>
    </row>
    <row r="951" ht="12.0" customHeight="1">
      <c r="B951" s="232"/>
    </row>
    <row r="952" ht="12.0" customHeight="1">
      <c r="B952" s="232"/>
    </row>
    <row r="953" ht="12.0" customHeight="1">
      <c r="B953" s="232"/>
    </row>
    <row r="954" ht="12.0" customHeight="1">
      <c r="B954" s="232"/>
    </row>
    <row r="955" ht="12.0" customHeight="1">
      <c r="B955" s="232"/>
    </row>
    <row r="956" ht="12.0" customHeight="1">
      <c r="B956" s="232"/>
    </row>
    <row r="957" ht="12.0" customHeight="1">
      <c r="B957" s="232"/>
    </row>
    <row r="958" ht="12.0" customHeight="1">
      <c r="B958" s="232"/>
    </row>
    <row r="959" ht="12.0" customHeight="1">
      <c r="B959" s="232"/>
    </row>
    <row r="960" ht="12.0" customHeight="1">
      <c r="B960" s="232"/>
    </row>
    <row r="961" ht="12.0" customHeight="1">
      <c r="B961" s="232"/>
    </row>
    <row r="962" ht="12.0" customHeight="1">
      <c r="B962" s="232"/>
    </row>
    <row r="963" ht="12.0" customHeight="1">
      <c r="B963" s="232"/>
    </row>
    <row r="964" ht="12.0" customHeight="1">
      <c r="B964" s="232"/>
    </row>
    <row r="965" ht="12.0" customHeight="1">
      <c r="B965" s="232"/>
    </row>
    <row r="966" ht="12.0" customHeight="1">
      <c r="B966" s="232"/>
    </row>
    <row r="967" ht="12.0" customHeight="1">
      <c r="B967" s="232"/>
    </row>
    <row r="968" ht="12.0" customHeight="1">
      <c r="B968" s="232"/>
    </row>
    <row r="969" ht="12.0" customHeight="1">
      <c r="B969" s="232"/>
    </row>
    <row r="970" ht="12.0" customHeight="1">
      <c r="B970" s="232"/>
    </row>
    <row r="971" ht="12.0" customHeight="1">
      <c r="B971" s="232"/>
    </row>
    <row r="972" ht="12.0" customHeight="1">
      <c r="B972" s="232"/>
    </row>
    <row r="973" ht="12.0" customHeight="1">
      <c r="B973" s="232"/>
    </row>
    <row r="974" ht="12.0" customHeight="1">
      <c r="B974" s="232"/>
    </row>
    <row r="975" ht="12.0" customHeight="1">
      <c r="B975" s="232"/>
    </row>
    <row r="976" ht="12.0" customHeight="1">
      <c r="B976" s="232"/>
    </row>
    <row r="977" ht="12.0" customHeight="1">
      <c r="B977" s="232"/>
    </row>
    <row r="978" ht="12.0" customHeight="1">
      <c r="B978" s="232"/>
    </row>
    <row r="979" ht="12.0" customHeight="1">
      <c r="B979" s="232"/>
    </row>
    <row r="980" ht="12.0" customHeight="1">
      <c r="B980" s="232"/>
    </row>
    <row r="981" ht="12.0" customHeight="1">
      <c r="B981" s="232"/>
    </row>
    <row r="982" ht="12.0" customHeight="1">
      <c r="B982" s="232"/>
    </row>
    <row r="983" ht="12.0" customHeight="1">
      <c r="B983" s="232"/>
    </row>
    <row r="984" ht="12.0" customHeight="1">
      <c r="B984" s="232"/>
    </row>
    <row r="985" ht="12.0" customHeight="1">
      <c r="B985" s="232"/>
    </row>
    <row r="986" ht="12.0" customHeight="1">
      <c r="B986" s="232"/>
    </row>
    <row r="987" ht="12.0" customHeight="1">
      <c r="B987" s="232"/>
    </row>
    <row r="988" ht="12.0" customHeight="1">
      <c r="B988" s="232"/>
    </row>
    <row r="989" ht="12.0" customHeight="1">
      <c r="B989" s="232"/>
    </row>
    <row r="990" ht="12.0" customHeight="1">
      <c r="B990" s="232"/>
    </row>
    <row r="991" ht="12.0" customHeight="1">
      <c r="B991" s="232"/>
    </row>
    <row r="992" ht="12.0" customHeight="1">
      <c r="B992" s="232"/>
    </row>
    <row r="993" ht="12.0" customHeight="1">
      <c r="B993" s="232"/>
    </row>
    <row r="994" ht="12.0" customHeight="1">
      <c r="B994" s="232"/>
    </row>
    <row r="995" ht="12.0" customHeight="1">
      <c r="B995" s="232"/>
    </row>
    <row r="996" ht="12.0" customHeight="1">
      <c r="B996" s="232"/>
    </row>
    <row r="997" ht="12.0" customHeight="1">
      <c r="B997" s="232"/>
    </row>
    <row r="998" ht="12.0" customHeight="1">
      <c r="B998" s="232"/>
    </row>
    <row r="999" ht="12.0" customHeight="1">
      <c r="B999" s="232"/>
    </row>
    <row r="1000" ht="12.0" customHeight="1">
      <c r="B1000" s="232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