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commentsmeta11"/>
  <Override ContentType="application/binary" PartName="/xl/commentsmeta12"/>
  <Override ContentType="application/binary" PartName="/xl/commentsmeta13"/>
  <Override ContentType="application/binary" PartName="/xl/commentsmeta14"/>
  <Override ContentType="application/binary" PartName="/xl/commentsmeta10"/>
  <Override ContentType="application/binary" PartName="/xl/commentsmeta4"/>
  <Override ContentType="application/binary" PartName="/xl/commentsmeta5"/>
  <Override ContentType="application/binary" PartName="/xl/commentsmeta2"/>
  <Override ContentType="application/binary" PartName="/xl/commentsmeta3"/>
  <Override ContentType="application/binary" PartName="/xl/commentsmeta0"/>
  <Override ContentType="application/binary" PartName="/xl/commentsmeta1"/>
  <Override ContentType="application/binary" PartName="/xl/commentsmeta8"/>
  <Override ContentType="application/binary" PartName="/xl/commentsmeta9"/>
  <Override ContentType="application/binary" PartName="/xl/commentsmeta6"/>
  <Override ContentType="application/binary" PartName="/xl/commentsmeta7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5.xml"/>
  <Override ContentType="application/vnd.openxmlformats-officedocument.spreadsheetml.comments+xml" PartName="/xl/comments7.xml"/>
  <Override ContentType="application/vnd.openxmlformats-officedocument.spreadsheetml.comments+xml" PartName="/xl/comments9.xml"/>
  <Override ContentType="application/vnd.openxmlformats-officedocument.spreadsheetml.comments+xml" PartName="/xl/comments10.xml"/>
  <Override ContentType="application/vnd.openxmlformats-officedocument.spreadsheetml.comments+xml" PartName="/xl/comments6.xml"/>
  <Override ContentType="application/vnd.openxmlformats-officedocument.spreadsheetml.comments+xml" PartName="/xl/comments13.xml"/>
  <Override ContentType="application/vnd.openxmlformats-officedocument.spreadsheetml.comments+xml" PartName="/xl/comments4.xml"/>
  <Override ContentType="application/vnd.openxmlformats-officedocument.spreadsheetml.comments+xml" PartName="/xl/comments2.xml"/>
  <Override ContentType="application/vnd.openxmlformats-officedocument.spreadsheetml.comments+xml" PartName="/xl/comments8.xml"/>
  <Override ContentType="application/vnd.openxmlformats-officedocument.spreadsheetml.comments+xml" PartName="/xl/comments14.xml"/>
  <Override ContentType="application/vnd.openxmlformats-officedocument.spreadsheetml.comments+xml" PartName="/xl/comments11.xml"/>
  <Override ContentType="application/vnd.openxmlformats-officedocument.spreadsheetml.comments+xml" PartName="/xl/comments12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1" sheetId="1" r:id="rId4"/>
    <sheet state="visible" name="P2" sheetId="2" r:id="rId5"/>
    <sheet state="visible" name="P3" sheetId="3" r:id="rId6"/>
    <sheet state="visible" name="P4" sheetId="4" r:id="rId7"/>
    <sheet state="visible" name="P5" sheetId="5" r:id="rId8"/>
    <sheet state="visible" name="P6" sheetId="6" r:id="rId9"/>
    <sheet state="visible" name="P7" sheetId="7" r:id="rId10"/>
    <sheet state="visible" name="P8" sheetId="8" r:id="rId11"/>
    <sheet state="visible" name="P9" sheetId="9" r:id="rId12"/>
    <sheet state="visible" name="P10" sheetId="10" r:id="rId13"/>
    <sheet state="visible" name="P11" sheetId="11" r:id="rId14"/>
    <sheet state="visible" name="P12" sheetId="12" r:id="rId15"/>
    <sheet state="visible" name="P13" sheetId="13" r:id="rId16"/>
    <sheet state="visible" name="P14" sheetId="14" r:id="rId17"/>
    <sheet state="visible" name="P15" sheetId="15" r:id="rId18"/>
    <sheet state="visible" name="Resultat NM Senior" sheetId="16" r:id="rId19"/>
    <sheet state="visible" name="Resultat Kongepokal" sheetId="17" r:id="rId20"/>
    <sheet state="hidden" name="Meltzer-Faber" sheetId="18" r:id="rId21"/>
    <sheet state="hidden" name="Module1" sheetId="19" r:id="rId22"/>
  </sheets>
  <definedNames/>
  <calcPr/>
  <extLst>
    <ext uri="GoogleSheetsCustomDataVersion1">
      <go:sheetsCustomData xmlns:go="http://customooxmlschemas.google.com/" r:id="rId23" roundtripDataSignature="AMtx7miQ7yC27WuqLa1XVLjjYjRtjbEFb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7">
      <text>
        <t xml:space="preserve">======
ID#AAAAi6xCc_E
SLB    (2021-01-21 09:28:56)
Automatisk, ikke skriv I dette feltet</t>
      </text>
    </comment>
    <comment authorId="0" ref="I28">
      <text>
        <t xml:space="preserve">======
ID#AAAAi67X1OY
Arne H. Pedersen    (2021-01-21 09:28:56)
Navn, klubb, dommer grad</t>
      </text>
    </comment>
    <comment authorId="0" ref="U7">
      <text>
        <t xml:space="preserve">======
ID#AAAAi67X1Pk
SLB    (2021-01-21 09:28:56)
Denne kononnen printes ikke</t>
      </text>
    </comment>
    <comment authorId="0" ref="I29">
      <text>
        <t xml:space="preserve">======
ID#AAAAi67X1Pg
Arne H. Pedersen    (2021-01-21 09:28:56)
Navn, klubb, dommer grad</t>
      </text>
    </comment>
    <comment authorId="0" ref="C27">
      <text>
        <t xml:space="preserve">======
ID#AAAAi67X1Rk
Arne H. Pedersen    (2021-01-21 09:28:56)
Navn, klubb, dommer grad</t>
      </text>
    </comment>
    <comment authorId="0" ref="P7">
      <text>
        <t xml:space="preserve">======
ID#AAAAi67X1SY
SLB    (2021-01-21 09:28:56)
Automatisk, ikke skriv I dette feltet</t>
      </text>
    </comment>
    <comment authorId="0" ref="B7">
      <text>
        <t xml:space="preserve">======
ID#AAAAi67X1VM
SLB    (2021-01-21 09:28:56)
I Norge bruke vi kun en desimal, internasjonalt 2, vi bør bruke 2 dersom innveiings vekta tillater det.</t>
      </text>
    </comment>
    <comment authorId="0" ref="Q7">
      <text>
        <t xml:space="preserve">======
ID#AAAAg8sZEGM
SLB    (2021-01-21 09:28:56)
Automatisk, ikke skriv I dette feltet
Svar ja/yes til Macro
under opstart</t>
      </text>
    </comment>
    <comment authorId="0" ref="L7">
      <text>
        <t xml:space="preserve">======
ID#AAAAg8sZEFk
NVF    (2021-01-21 09:28:56)
Bruk minus (-) for underkjent. Feks -140
Bruk N og F for neste og første, feks 170F og 175N</t>
      </text>
    </comment>
    <comment authorId="0" ref="C33">
      <text>
        <t xml:space="preserve">======
ID#AAAAg8sZEF0
Arne H. Pedersen    (2021-01-21 09:28:56)
Navn, klubb, dommer grad</t>
      </text>
    </comment>
    <comment authorId="0" ref="I7">
      <text>
        <t xml:space="preserve">======
ID#AAAAi67X1MQ
NVF    (2021-01-21 09:28:56)
Bruk minus (-) for underkjent. Feks -140
Bruk N og F for neste og første, feks 170F og 175N</t>
      </text>
    </comment>
    <comment authorId="0" ref="I27">
      <text>
        <t xml:space="preserve">======
ID#AAAAi67X1NI
Arne H. Pedersen    (2021-01-21 09:28:56)
Navn, klubb, dommer grad</t>
      </text>
    </comment>
    <comment authorId="0" ref="C7">
      <text>
        <t xml:space="preserve">======
ID#AAAAi67X1Mc
Schlumberger    (2021-01-21 09:28:56)
UK,JK,SK og VK blir SinclairTabell for Kvinner brukt.
M0,M1..Kvinner virker ikke.
For ALLE andre kategorier blir tabell for men brukt.</t>
      </text>
    </comment>
  </commentList>
  <extLst>
    <ext uri="GoogleSheetsCustomDataVersion1">
      <go:sheetsCustomData xmlns:go="http://customooxmlschemas.google.com/" r:id="rId1" roundtripDataSignature="AMtx7mgPuIVl9H6icxY+MMGndhPeiNFgeg=="/>
    </ext>
  </extLst>
</comments>
</file>

<file path=xl/comments10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27">
      <text>
        <t xml:space="preserve">======
ID#AAAAi67X1NU
Arne H. Pedersen    (2021-01-21 09:28:56)
Navn, klubb, dommer grad</t>
      </text>
    </comment>
    <comment authorId="0" ref="P7">
      <text>
        <t xml:space="preserve">======
ID#AAAAi67X1OQ
SLB    (2021-01-21 09:28:56)
Automatisk, ikke skriv I dette feltet</t>
      </text>
    </comment>
    <comment authorId="0" ref="I29">
      <text>
        <t xml:space="preserve">======
ID#AAAAi67X1Ns
Arne H. Pedersen    (2021-01-21 09:28:56)
Navn, klubb, dommer grad</t>
      </text>
    </comment>
    <comment authorId="0" ref="C27">
      <text>
        <t xml:space="preserve">======
ID#AAAAi67X1PQ
Arne H. Pedersen    (2021-01-21 09:28:56)
Navn, klubb, dommer grad</t>
      </text>
    </comment>
    <comment authorId="0" ref="U7">
      <text>
        <t xml:space="preserve">======
ID#AAAAi67X1PM
SLB    (2021-01-21 09:28:56)
Denne kononnen printes ikke</t>
      </text>
    </comment>
    <comment authorId="0" ref="C33">
      <text>
        <t xml:space="preserve">======
ID#AAAAi67X1Sk
Arne H. Pedersen    (2021-01-21 09:28:56)
Navn, klubb, dommer grad</t>
      </text>
    </comment>
    <comment authorId="0" ref="C7">
      <text>
        <t xml:space="preserve">======
ID#AAAAi67X1TQ
Schlumberger    (2021-01-21 09:28:56)
UK,JK,SK og VK blir SinclairTabell for Kvinner brukt.
M0,M1..Kvinner virker ikke.
For ALLE andre kategorier blir tabell for men brukt.</t>
      </text>
    </comment>
    <comment authorId="0" ref="B7">
      <text>
        <t xml:space="preserve">======
ID#AAAAg8sZEGg
SLB    (2021-01-21 09:28:56)
I Norge bruke vi kun en desimal, internasjonalt 2, vi bør bruke 2 dersom innveiings vekta tillater det.</t>
      </text>
    </comment>
    <comment authorId="0" ref="Q7">
      <text>
        <t xml:space="preserve">======
ID#AAAAi67X1WM
SLB    (2021-01-21 09:28:56)
Automatisk, ikke skriv I dette feltet
Svar ja/yes til Macro
under opstart</t>
      </text>
    </comment>
    <comment authorId="0" ref="I28">
      <text>
        <t xml:space="preserve">======
ID#AAAAi67X1Vs
Arne H. Pedersen    (2021-01-21 09:28:56)
Navn, klubb, dommer grad</t>
      </text>
    </comment>
    <comment authorId="0" ref="L7">
      <text>
        <t xml:space="preserve">======
ID#AAAAi67X1ME
NVF    (2021-01-21 09:28:56)
Bruk minus (-) for underkjent. Feks -140
Bruk N og F for neste og første, feks 170F og 175N</t>
      </text>
    </comment>
    <comment authorId="0" ref="I7">
      <text>
        <t xml:space="preserve">======
ID#AAAAi67X1MM
NVF    (2021-01-21 09:28:56)
Bruk minus (-) for underkjent. Feks -140
Bruk N og F for neste og første, feks 170F og 175N</t>
      </text>
    </comment>
    <comment authorId="0" ref="O7">
      <text>
        <t xml:space="preserve">======
ID#AAAAi67X1N8
SLB    (2021-01-21 09:28:56)
Automatisk, ikke skriv I dette feltet</t>
      </text>
    </comment>
  </commentList>
  <extLst>
    <ext uri="GoogleSheetsCustomDataVersion1">
      <go:sheetsCustomData xmlns:go="http://customooxmlschemas.google.com/" r:id="rId1" roundtripDataSignature="AMtx7mhkTotypf9Wlfux0VwxeHF4bKDrFw=="/>
    </ext>
  </extLst>
</comments>
</file>

<file path=xl/comments1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3">
      <text>
        <t xml:space="preserve">======
ID#AAAAi67X1OU
Arne H. Pedersen    (2021-01-21 09:28:56)
Navn, klubb, dommer grad</t>
      </text>
    </comment>
    <comment authorId="0" ref="L7">
      <text>
        <t xml:space="preserve">======
ID#AAAAi67X1Qs
NVF    (2021-01-21 09:28:56)
Bruk minus (-) for underkjent. Feks -140
Bruk N og F for neste og første, feks 170F og 175N</t>
      </text>
    </comment>
    <comment authorId="0" ref="B7">
      <text>
        <t xml:space="preserve">======
ID#AAAAi67X1Qo
SLB    (2021-01-21 09:28:56)
I Norge bruke vi kun en desimal, internasjonalt 2, vi bør bruke 2 dersom innveiings vekta tillater det.</t>
      </text>
    </comment>
    <comment authorId="0" ref="I29">
      <text>
        <t xml:space="preserve">======
ID#AAAAi67X1SE
Arne H. Pedersen    (2021-01-21 09:28:56)
Navn, klubb, dommer grad</t>
      </text>
    </comment>
    <comment authorId="0" ref="P7">
      <text>
        <t xml:space="preserve">======
ID#AAAAi67X1Sc
SLB    (2021-01-21 09:28:56)
Automatisk, ikke skriv I dette feltet</t>
      </text>
    </comment>
    <comment authorId="0" ref="I7">
      <text>
        <t xml:space="preserve">======
ID#AAAAi67X1Tg
NVF    (2021-01-21 09:28:56)
Bruk minus (-) for underkjent. Feks -140
Bruk N og F for neste og første, feks 170F og 175N</t>
      </text>
    </comment>
    <comment authorId="0" ref="O7">
      <text>
        <t xml:space="preserve">======
ID#AAAAi67X1Tc
SLB    (2021-01-21 09:28:56)
Automatisk, ikke skriv I dette feltet</t>
      </text>
    </comment>
    <comment authorId="0" ref="I28">
      <text>
        <t xml:space="preserve">======
ID#AAAAi67X1Uo
Arne H. Pedersen    (2021-01-21 09:28:56)
Navn, klubb, dommer grad</t>
      </text>
    </comment>
    <comment authorId="0" ref="C7">
      <text>
        <t xml:space="preserve">======
ID#AAAAi67X1Uk
Schlumberger    (2021-01-21 09:28:56)
UK,JK,SK og VK blir SinclairTabell for Kvinner brukt.
M0,M1..Kvinner virker ikke.
For ALLE andre kategorier blir tabell for men brukt.</t>
      </text>
    </comment>
    <comment authorId="0" ref="I27">
      <text>
        <t xml:space="preserve">======
ID#AAAAg8sZEFs
Arne H. Pedersen    (2021-01-21 09:28:56)
Navn, klubb, dommer grad</t>
      </text>
    </comment>
    <comment authorId="0" ref="U7">
      <text>
        <t xml:space="preserve">======
ID#AAAAi67X1Vc
SLB    (2021-01-21 09:28:56)
Denne kononnen printes ikke</t>
      </text>
    </comment>
    <comment authorId="0" ref="C27">
      <text>
        <t xml:space="preserve">======
ID#AAAAi67X1WY
Arne H. Pedersen    (2021-01-21 09:28:56)
Navn, klubb, dommer grad</t>
      </text>
    </comment>
    <comment authorId="0" ref="Q7">
      <text>
        <t xml:space="preserve">======
ID#AAAAi67X1Vw
SLB    (2021-01-21 09:28:56)
Automatisk, ikke skriv I dette feltet
Svar ja/yes til Macro
under opstart</t>
      </text>
    </comment>
  </commentList>
  <extLst>
    <ext uri="GoogleSheetsCustomDataVersion1">
      <go:sheetsCustomData xmlns:go="http://customooxmlschemas.google.com/" r:id="rId1" roundtripDataSignature="AMtx7mgQEIp0MvQMe4SxZM2sL1ZZDxPiEQ=="/>
    </ext>
  </extLst>
</comments>
</file>

<file path=xl/comments1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3">
      <text>
        <t xml:space="preserve">======
ID#AAAAi6xCc-8
Arne H. Pedersen    (2021-01-21 09:28:56)
Navn, klubb, dommer grad</t>
      </text>
    </comment>
    <comment authorId="0" ref="C27">
      <text>
        <t xml:space="preserve">======
ID#AAAAi67X1NM
Arne H. Pedersen    (2021-01-21 09:28:56)
Navn, klubb, dommer grad</t>
      </text>
    </comment>
    <comment authorId="0" ref="P7">
      <text>
        <t xml:space="preserve">======
ID#AAAAi67X1Mk
SLB    (2021-01-21 09:28:56)
Automatisk, ikke skriv I dette feltet</t>
      </text>
    </comment>
    <comment authorId="0" ref="L7">
      <text>
        <t xml:space="preserve">======
ID#AAAAi67X1P4
NVF    (2021-01-21 09:28:56)
Bruk minus (-) for underkjent. Feks -140
Bruk N og F for neste og første, feks 170F og 175N</t>
      </text>
    </comment>
    <comment authorId="0" ref="Q7">
      <text>
        <t xml:space="preserve">======
ID#AAAAi6xCc_I
SLB    (2021-01-21 09:28:56)
Automatisk, ikke skriv I dette feltet
Svar ja/yes til Macro
under opstart</t>
      </text>
    </comment>
    <comment authorId="0" ref="C7">
      <text>
        <t xml:space="preserve">======
ID#AAAAi67X1Nk
Schlumberger    (2021-01-21 09:28:56)
UK,JK,SK og VK blir SinclairTabell for Kvinner brukt.
M0,M1..Kvinner virker ikke.
For ALLE andre kategorier blir tabell for men brukt.</t>
      </text>
    </comment>
    <comment authorId="0" ref="O7">
      <text>
        <t xml:space="preserve">======
ID#AAAAi67X1PI
SLB    (2021-01-21 09:28:56)
Automatisk, ikke skriv I dette feltet</t>
      </text>
    </comment>
    <comment authorId="0" ref="I7">
      <text>
        <t xml:space="preserve">======
ID#AAAAi67X1QM
NVF    (2021-01-21 09:28:56)
Bruk minus (-) for underkjent. Feks -140
Bruk N og F for neste og første, feks 170F og 175N</t>
      </text>
    </comment>
    <comment authorId="0" ref="I29">
      <text>
        <t xml:space="preserve">======
ID#AAAAi67X1So
Arne H. Pedersen    (2021-01-21 09:28:56)
Navn, klubb, dommer grad</t>
      </text>
    </comment>
    <comment authorId="0" ref="B7">
      <text>
        <t xml:space="preserve">======
ID#AAAAi67X1U4
SLB    (2021-01-21 09:28:56)
I Norge bruke vi kun en desimal, internasjonalt 2, vi bør bruke 2 dersom innveiings vekta tillater det.</t>
      </text>
    </comment>
    <comment authorId="0" ref="I27">
      <text>
        <t xml:space="preserve">======
ID#AAAAg8sZEGU
Arne H. Pedersen    (2021-01-21 09:28:56)
Navn, klubb, dommer grad</t>
      </text>
    </comment>
    <comment authorId="0" ref="I28">
      <text>
        <t xml:space="preserve">======
ID#AAAAi67X1WI
Arne H. Pedersen    (2021-01-21 09:28:56)
Navn, klubb, dommer grad</t>
      </text>
    </comment>
    <comment authorId="0" ref="U7">
      <text>
        <t xml:space="preserve">======
ID#AAAAi67X1N4
SLB    (2021-01-21 09:28:56)
Denne kononnen printes ikke</t>
      </text>
    </comment>
  </commentList>
  <extLst>
    <ext uri="GoogleSheetsCustomDataVersion1">
      <go:sheetsCustomData xmlns:go="http://customooxmlschemas.google.com/" r:id="rId1" roundtripDataSignature="AMtx7mh5F1CGFBEhP94OsazB0fQreXaV2w=="/>
    </ext>
  </extLst>
</comments>
</file>

<file path=xl/comments1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U7">
      <text>
        <t xml:space="preserve">======
ID#AAAAi67X1P0
SLB    (2021-01-21 09:28:56)
Denne kononnen printes ikke</t>
      </text>
    </comment>
    <comment authorId="0" ref="I27">
      <text>
        <t xml:space="preserve">======
ID#AAAAi67X1PY
Arne H. Pedersen    (2021-01-21 09:28:56)
Navn, klubb, dommer grad</t>
      </text>
    </comment>
    <comment authorId="0" ref="I29">
      <text>
        <t xml:space="preserve">======
ID#AAAAi67X1QI
Arne H. Pedersen    (2021-01-21 09:28:56)
Navn, klubb, dommer grad</t>
      </text>
    </comment>
    <comment authorId="0" ref="I28">
      <text>
        <t xml:space="preserve">======
ID#AAAAi6xCc_c
Arne H. Pedersen    (2021-01-21 09:28:56)
Navn, klubb, dommer grad</t>
      </text>
    </comment>
    <comment authorId="0" ref="P7">
      <text>
        <t xml:space="preserve">======
ID#AAAAi67X1QU
SLB    (2021-01-21 09:28:56)
Automatisk, ikke skriv I dette feltet</t>
      </text>
    </comment>
    <comment authorId="0" ref="I7">
      <text>
        <t xml:space="preserve">======
ID#AAAAi67X1Ps
NVF    (2021-01-21 09:28:56)
Bruk minus (-) for underkjent. Feks -140
Bruk N og F for neste og første, feks 170F og 175N</t>
      </text>
    </comment>
    <comment authorId="0" ref="C33">
      <text>
        <t xml:space="preserve">======
ID#AAAAi67X1R0
Arne H. Pedersen    (2021-01-21 09:28:56)
Navn, klubb, dommer grad</t>
      </text>
    </comment>
    <comment authorId="0" ref="Q7">
      <text>
        <t xml:space="preserve">======
ID#AAAAi67X1QY
SLB    (2021-01-21 09:28:56)
Automatisk, ikke skriv I dette feltet
Svar ja/yes til Macro
under opstart</t>
      </text>
    </comment>
    <comment authorId="0" ref="O7">
      <text>
        <t xml:space="preserve">======
ID#AAAAi67X1RI
SLB    (2021-01-21 09:28:56)
Automatisk, ikke skriv I dette feltet</t>
      </text>
    </comment>
    <comment authorId="0" ref="C27">
      <text>
        <t xml:space="preserve">======
ID#AAAAi67X1RQ
Arne H. Pedersen    (2021-01-21 09:28:56)
Navn, klubb, dommer grad</t>
      </text>
    </comment>
    <comment authorId="0" ref="B7">
      <text>
        <t xml:space="preserve">======
ID#AAAAi67X1SQ
SLB    (2021-01-21 09:28:56)
I Norge bruke vi kun en desimal, internasjonalt 2, vi bør bruke 2 dersom innveiings vekta tillater det.</t>
      </text>
    </comment>
    <comment authorId="0" ref="C7">
      <text>
        <t xml:space="preserve">======
ID#AAAAg8sZEGI
Schlumberger    (2021-01-21 09:28:56)
UK,JK,SK og VK blir SinclairTabell for Kvinner brukt.
M0,M1..Kvinner virker ikke.
For ALLE andre kategorier blir tabell for men brukt.</t>
      </text>
    </comment>
    <comment authorId="0" ref="L7">
      <text>
        <t xml:space="preserve">======
ID#AAAAi67X1N0
NVF    (2021-01-21 09:28:56)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g6OBeta+0g72t8qsi1TVZJnvDdxg=="/>
    </ext>
  </extLst>
</comments>
</file>

<file path=xl/comments1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28">
      <text>
        <t xml:space="preserve">======
ID#AAAAi67X1O0
Arne H. Pedersen    (2021-01-21 09:28:56)
Navn, klubb, dommer grad</t>
      </text>
    </comment>
    <comment authorId="0" ref="B7">
      <text>
        <t xml:space="preserve">======
ID#AAAAi67X1Oc
SLB    (2021-01-21 09:28:56)
I Norge bruke vi kun en desimal, internasjonalt 2, vi bør bruke 2 dersom innveiings vekta tillater det.</t>
      </text>
    </comment>
    <comment authorId="0" ref="C7">
      <text>
        <t xml:space="preserve">======
ID#AAAAi67X1PE
Schlumberger    (2021-01-21 09:28:56)
UK,JK,SK og VK blir SinclairTabell for Kvinner brukt.
M0,M1..Kvinner virker ikke.
For ALLE andre kategorier blir tabell for men brukt.</t>
      </text>
    </comment>
    <comment authorId="0" ref="I29">
      <text>
        <t xml:space="preserve">======
ID#AAAAi67X1S0
Arne H. Pedersen    (2021-01-21 09:28:56)
Navn, klubb, dommer grad</t>
      </text>
    </comment>
    <comment authorId="0" ref="I27">
      <text>
        <t xml:space="preserve">======
ID#AAAAi67X1T4
Arne H. Pedersen    (2021-01-21 09:28:56)
Navn, klubb, dommer grad</t>
      </text>
    </comment>
    <comment authorId="0" ref="Q7">
      <text>
        <t xml:space="preserve">======
ID#AAAAi67X1UQ
SLB    (2021-01-21 09:28:56)
Automatisk, ikke skriv I dette feltet
Svar ja/yes til Macro
under opstart</t>
      </text>
    </comment>
    <comment authorId="0" ref="I7">
      <text>
        <t xml:space="preserve">======
ID#AAAAi67X1UU
NVF    (2021-01-21 09:28:56)
Bruk minus (-) for underkjent. Feks -140
Bruk N og F for neste og første, feks 170F og 175N</t>
      </text>
    </comment>
    <comment authorId="0" ref="P7">
      <text>
        <t xml:space="preserve">======
ID#AAAAi67X1VE
SLB    (2021-01-21 09:28:56)
Automatisk, ikke skriv I dette feltet</t>
      </text>
    </comment>
    <comment authorId="0" ref="U7">
      <text>
        <t xml:space="preserve">======
ID#AAAAg8sZEGY
SLB    (2021-01-21 09:28:56)
Denne kononnen printes ikke</t>
      </text>
    </comment>
    <comment authorId="0" ref="L7">
      <text>
        <t xml:space="preserve">======
ID#AAAAi67X1Vg
NVF    (2021-01-21 09:28:56)
Bruk minus (-) for underkjent. Feks -140
Bruk N og F for neste og første, feks 170F og 175N</t>
      </text>
    </comment>
    <comment authorId="0" ref="C27">
      <text>
        <t xml:space="preserve">======
ID#AAAAg8sZEFg
Arne H. Pedersen    (2021-01-21 09:28:56)
Navn, klubb, dommer grad</t>
      </text>
    </comment>
    <comment authorId="0" ref="C33">
      <text>
        <t xml:space="preserve">======
ID#AAAAi67X1WU
Arne H. Pedersen    (2021-01-21 09:28:56)
Navn, klubb, dommer grad</t>
      </text>
    </comment>
    <comment authorId="0" ref="O7">
      <text>
        <t xml:space="preserve">======
ID#AAAAi67X1NA
SLB    (2021-01-21 09:28:56)
Automatisk, ikke skriv I dette feltet</t>
      </text>
    </comment>
  </commentList>
  <extLst>
    <ext uri="GoogleSheetsCustomDataVersion1">
      <go:sheetsCustomData xmlns:go="http://customooxmlschemas.google.com/" r:id="rId1" roundtripDataSignature="AMtx7mhH9+/o7jFjngtLlsFTsSwz6NSfrg=="/>
    </ext>
  </extLst>
</comments>
</file>

<file path=xl/comments1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7">
      <text>
        <t xml:space="preserve">======
ID#AAAAi67X1Mo
Arne H. Pedersen    (2021-01-21 09:28:56)
Navn, klubb, dommer grad</t>
      </text>
    </comment>
    <comment authorId="0" ref="I29">
      <text>
        <t xml:space="preserve">======
ID#AAAAi67X1OE
Arne H. Pedersen    (2021-01-21 09:28:56)
Navn, klubb, dommer grad</t>
      </text>
    </comment>
    <comment authorId="0" ref="C33">
      <text>
        <t xml:space="preserve">======
ID#AAAAi67X1Ok
Arne H. Pedersen    (2021-01-21 09:28:56)
Navn, klubb, dommer grad</t>
      </text>
    </comment>
    <comment authorId="0" ref="O7">
      <text>
        <t xml:space="preserve">======
ID#AAAAi67X1Os
SLB    (2021-01-21 09:28:56)
Automatisk, ikke skriv I dette feltet</t>
      </text>
    </comment>
    <comment authorId="0" ref="I7">
      <text>
        <t xml:space="preserve">======
ID#AAAAi67X1Ow
NVF    (2021-01-21 09:28:56)
Bruk minus (-) for underkjent. Feks -140
Bruk N og F for neste og første, feks 170F og 175N</t>
      </text>
    </comment>
    <comment authorId="0" ref="Q7">
      <text>
        <t xml:space="preserve">======
ID#AAAAi67X1PU
SLB    (2021-01-21 09:28:56)
Automatisk, ikke skriv I dette feltet
Svar ja/yes til Macro
under opstart</t>
      </text>
    </comment>
    <comment authorId="0" ref="U7">
      <text>
        <t xml:space="preserve">======
ID#AAAAi67X1RA
SLB    (2021-01-21 09:28:56)
Denne kononnen printes ikke</t>
      </text>
    </comment>
    <comment authorId="0" ref="P7">
      <text>
        <t xml:space="preserve">======
ID#AAAAi67X1RM
SLB    (2021-01-21 09:28:56)
Automatisk, ikke skriv I dette feltet</t>
      </text>
    </comment>
    <comment authorId="0" ref="B7">
      <text>
        <t xml:space="preserve">======
ID#AAAAi67X1Qk
SLB    (2021-01-21 09:28:56)
I Norge bruke vi kun en desimal, internasjonalt 2, vi bør bruke 2 dersom innveiings vekta tillater det.</t>
      </text>
    </comment>
    <comment authorId="0" ref="L7">
      <text>
        <t xml:space="preserve">======
ID#AAAAi67X1TM
NVF    (2021-01-21 09:28:56)
Bruk minus (-) for underkjent. Feks -140
Bruk N og F for neste og første, feks 170F og 175N</t>
      </text>
    </comment>
    <comment authorId="0" ref="I28">
      <text>
        <t xml:space="preserve">======
ID#AAAAi67X1UA
Arne H. Pedersen    (2021-01-21 09:28:56)
Navn, klubb, dommer grad</t>
      </text>
    </comment>
    <comment authorId="0" ref="I27">
      <text>
        <t xml:space="preserve">======
ID#AAAAi67X1To
Arne H. Pedersen    (2021-01-21 09:28:56)
Navn, klubb, dommer grad</t>
      </text>
    </comment>
    <comment authorId="0" ref="C7">
      <text>
        <t xml:space="preserve">======
ID#AAAAi67X1UY
Schlumberger    (2021-01-21 09:28:56)
UK,JK,SK og VK blir SinclairTabell for Kvinner brukt.
M0,M1..Kvinner virker ikke.
For ALLE andre kategorier blir tabell for men brukt.</t>
      </text>
    </comment>
  </commentList>
  <extLst>
    <ext uri="GoogleSheetsCustomDataVersion1">
      <go:sheetsCustomData xmlns:go="http://customooxmlschemas.google.com/" r:id="rId1" roundtripDataSignature="AMtx7mj9P7P1Vrj2rN540veMYiaI31twAg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7">
      <text>
        <t xml:space="preserve">======
ID#AAAAi67X1OM
Schlumberger    (2021-01-21 09:28:56)
UK,JK,SK og VK blir SinclairTabell for Kvinner brukt.
M0,M1..Kvinner virker ikke.
For ALLE andre kategorier blir tabell for men brukt.</t>
      </text>
    </comment>
    <comment authorId="0" ref="U7">
      <text>
        <t xml:space="preserve">======
ID#AAAAi67X1PA
SLB    (2021-01-21 09:28:56)
Denne kononnen printes ikke</t>
      </text>
    </comment>
    <comment authorId="0" ref="I29">
      <text>
        <t xml:space="preserve">======
ID#AAAAi67X1Q0
Arne H. Pedersen    (2021-01-21 09:28:56)
Navn, klubb, dommer grad</t>
      </text>
    </comment>
    <comment authorId="0" ref="C27">
      <text>
        <t xml:space="preserve">======
ID#AAAAi67X1R4
Arne H. Pedersen    (2021-01-21 09:28:56)
Navn, klubb, dommer grad</t>
      </text>
    </comment>
    <comment authorId="0" ref="I27">
      <text>
        <t xml:space="preserve">======
ID#AAAAi67X1R8
Arne H. Pedersen    (2021-01-21 09:28:56)
Navn, klubb, dommer grad</t>
      </text>
    </comment>
    <comment authorId="0" ref="I28">
      <text>
        <t xml:space="preserve">======
ID#AAAAi67X1RY
Arne H. Pedersen    (2021-01-21 09:28:56)
Navn, klubb, dommer grad</t>
      </text>
    </comment>
    <comment authorId="0" ref="C33">
      <text>
        <t xml:space="preserve">======
ID#AAAAi67X1SA
Arne H. Pedersen    (2021-01-21 09:28:56)
Navn, klubb, dommer grad</t>
      </text>
    </comment>
    <comment authorId="0" ref="L7">
      <text>
        <t xml:space="preserve">======
ID#AAAAi67X1TA
NVF    (2021-01-21 09:28:56)
Bruk minus (-) for underkjent. Feks -140
Bruk N og F for neste og første, feks 170F og 175N</t>
      </text>
    </comment>
    <comment authorId="0" ref="I7">
      <text>
        <t xml:space="preserve">======
ID#AAAAi67X1V8
NVF    (2021-01-21 09:28:56)
Bruk minus (-) for underkjent. Feks -140
Bruk N og F for neste og første, feks 170F og 175N</t>
      </text>
    </comment>
    <comment authorId="0" ref="Q7">
      <text>
        <t xml:space="preserve">======
ID#AAAAi67X1Uw
SLB    (2021-01-21 09:28:56)
Automatisk, ikke skriv I dette feltet
Svar ja/yes til Macro
under opstart</t>
      </text>
    </comment>
    <comment authorId="0" ref="O7">
      <text>
        <t xml:space="preserve">======
ID#AAAAi67X1Us
SLB    (2021-01-21 09:28:56)
Automatisk, ikke skriv I dette feltet</t>
      </text>
    </comment>
    <comment authorId="0" ref="P7">
      <text>
        <t xml:space="preserve">======
ID#AAAAg8sZEF4
SLB    (2021-01-21 09:28:56)
Automatisk, ikke skriv I dette feltet</t>
      </text>
    </comment>
    <comment authorId="0" ref="B7">
      <text>
        <t xml:space="preserve">======
ID#AAAAg8sZEF8
SLB    (2021-01-21 09:28:56)
I Norge bruke vi kun en desimal, internasjonalt 2, vi bør bruke 2 dersom innveiings vekta tillater det.</t>
      </text>
    </comment>
  </commentList>
  <extLst>
    <ext uri="GoogleSheetsCustomDataVersion1">
      <go:sheetsCustomData xmlns:go="http://customooxmlschemas.google.com/" r:id="rId1" roundtripDataSignature="AMtx7mibc0GTvLBU5Hd1Q4E+0w7aJ1FkQA=="/>
    </ext>
  </extL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7">
      <text>
        <t xml:space="preserve">======
ID#AAAAi67X1O8
SLB    (2021-01-21 09:28:56)
Automatisk, ikke skriv I dette feltet</t>
      </text>
    </comment>
    <comment authorId="0" ref="U7">
      <text>
        <t xml:space="preserve">======
ID#AAAAi6xCc_Q
SLB    (2021-01-21 09:28:56)
Denne kononnen printes ikke</t>
      </text>
    </comment>
    <comment authorId="0" ref="C27">
      <text>
        <t xml:space="preserve">======
ID#AAAAi67X1Pc
Arne H. Pedersen    (2021-01-21 09:28:56)
Navn, klubb, dommer grad</t>
      </text>
    </comment>
    <comment authorId="0" ref="I28">
      <text>
        <t xml:space="preserve">======
ID#AAAAi67X1Qg
Arne H. Pedersen    (2021-01-21 09:28:56)
Navn, klubb, dommer grad</t>
      </text>
    </comment>
    <comment authorId="0" ref="Q7">
      <text>
        <t xml:space="preserve">======
ID#AAAAi67X1S8
SLB    (2021-01-21 09:28:56)
Automatisk, ikke skriv I dette feltet
Svar ja/yes til Macro
under opstart</t>
      </text>
    </comment>
    <comment authorId="0" ref="C7">
      <text>
        <t xml:space="preserve">======
ID#AAAAi67X1Rc
Schlumberger    (2021-01-21 09:28:56)
UK,JK,SK og VK blir SinclairTabell for Kvinner brukt.
M0,M1..Kvinner virker ikke.
For ALLE andre kategorier blir tabell for men brukt.</t>
      </text>
    </comment>
    <comment authorId="0" ref="B7">
      <text>
        <t xml:space="preserve">======
ID#AAAAi67X1SI
SLB    (2021-01-21 09:28:56)
I Norge bruke vi kun en desimal, internasjonalt 2, vi bør bruke 2 dersom innveiings vekta tillater det.</t>
      </text>
    </comment>
    <comment authorId="0" ref="P7">
      <text>
        <t xml:space="preserve">======
ID#AAAAi67X1TE
SLB    (2021-01-21 09:28:56)
Automatisk, ikke skriv I dette feltet</t>
      </text>
    </comment>
    <comment authorId="0" ref="I29">
      <text>
        <t xml:space="preserve">======
ID#AAAAi67X1V0
Arne H. Pedersen    (2021-01-21 09:28:56)
Navn, klubb, dommer grad</t>
      </text>
    </comment>
    <comment authorId="0" ref="I7">
      <text>
        <t xml:space="preserve">======
ID#AAAAi67X1V4
NVF    (2021-01-21 09:28:56)
Bruk minus (-) for underkjent. Feks -140
Bruk N og F for neste og første, feks 170F og 175N</t>
      </text>
    </comment>
    <comment authorId="0" ref="C33">
      <text>
        <t xml:space="preserve">======
ID#AAAAi67X1WA
Arne H. Pedersen    (2021-01-21 09:28:56)
Navn, klubb, dommer grad</t>
      </text>
    </comment>
    <comment authorId="0" ref="I27">
      <text>
        <t xml:space="preserve">======
ID#AAAAi67X1M0
Arne H. Pedersen    (2021-01-21 09:28:56)
Navn, klubb, dommer grad</t>
      </text>
    </comment>
    <comment authorId="0" ref="L7">
      <text>
        <t xml:space="preserve">======
ID#AAAAi67X1MY
NVF    (2021-01-21 09:28:56)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hvp5OwD4Kk/53dfG27H+VRZPLWEw=="/>
    </ext>
  </extL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7">
      <text>
        <t xml:space="preserve">======
ID#AAAAi67X1NQ
Schlumberger    (2021-01-21 09:28:56)
UK,JK,SK og VK blir SinclairTabell for Kvinner brukt.
M0,M1..Kvinner virker ikke.
For ALLE andre kategorier blir tabell for men brukt.</t>
      </text>
    </comment>
    <comment authorId="0" ref="Q7">
      <text>
        <t xml:space="preserve">======
ID#AAAAi67X1OI
SLB    (2021-01-21 09:28:56)
Automatisk, ikke skriv I dette feltet
Svar ja/yes til Macro
under opstart</t>
      </text>
    </comment>
    <comment authorId="0" ref="P7">
      <text>
        <t xml:space="preserve">======
ID#AAAAi67X1Q4
SLB    (2021-01-21 09:28:56)
Automatisk, ikke skriv I dette feltet</t>
      </text>
    </comment>
    <comment authorId="0" ref="I7">
      <text>
        <t xml:space="preserve">======
ID#AAAAi67X1RU
NVF    (2021-01-21 09:28:56)
Bruk minus (-) for underkjent. Feks -140
Bruk N og F for neste og første, feks 170F og 175N</t>
      </text>
    </comment>
    <comment authorId="0" ref="U7">
      <text>
        <t xml:space="preserve">======
ID#AAAAi67X1Rs
SLB    (2021-01-21 09:28:56)
Denne kononnen printes ikke</t>
      </text>
    </comment>
    <comment authorId="0" ref="I29">
      <text>
        <t xml:space="preserve">======
ID#AAAAi67X1UE
Arne H. Pedersen    (2021-01-21 09:28:56)
Navn, klubb, dommer grad</t>
      </text>
    </comment>
    <comment authorId="0" ref="O7">
      <text>
        <t xml:space="preserve">======
ID#AAAAi67X1Tk
SLB    (2021-01-21 09:28:56)
Automatisk, ikke skriv I dette feltet</t>
      </text>
    </comment>
    <comment authorId="0" ref="C33">
      <text>
        <t xml:space="preserve">======
ID#AAAAi67X1Ts
Arne H. Pedersen    (2021-01-21 09:28:56)
Navn, klubb, dommer grad</t>
      </text>
    </comment>
    <comment authorId="0" ref="I28">
      <text>
        <t xml:space="preserve">======
ID#AAAAi67X1VI
Arne H. Pedersen    (2021-01-21 09:28:56)
Navn, klubb, dommer grad</t>
      </text>
    </comment>
    <comment authorId="0" ref="B7">
      <text>
        <t xml:space="preserve">======
ID#AAAAg8sZEGQ
SLB    (2021-01-21 09:28:56)
I Norge bruke vi kun en desimal, internasjonalt 2, vi bør bruke 2 dersom innveiings vekta tillater det.</t>
      </text>
    </comment>
    <comment authorId="0" ref="I27">
      <text>
        <t xml:space="preserve">======
ID#AAAAg8sZEGA
Arne H. Pedersen    (2021-01-21 09:28:56)
Navn, klubb, dommer grad</t>
      </text>
    </comment>
    <comment authorId="0" ref="L7">
      <text>
        <t xml:space="preserve">======
ID#AAAAi67X1WQ
NVF    (2021-01-21 09:28:56)
Bruk minus (-) for underkjent. Feks -140
Bruk N og F for neste og første, feks 170F og 175N</t>
      </text>
    </comment>
    <comment authorId="0" ref="C27">
      <text>
        <t xml:space="preserve">======
ID#AAAAi67X1Mg
Arne H. Pedersen    (2021-01-21 09:28:56)
Navn, klubb, dommer grad</t>
      </text>
    </comment>
  </commentList>
  <extLst>
    <ext uri="GoogleSheetsCustomDataVersion1">
      <go:sheetsCustomData xmlns:go="http://customooxmlschemas.google.com/" r:id="rId1" roundtripDataSignature="AMtx7mh1WTip6aHqx7awuWM/tAu1sCJUwg=="/>
    </ext>
  </extL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7">
      <text>
        <t xml:space="preserve">======
ID#AAAAi67X1Ng
SLB    (2021-01-21 09:28:56)
Automatisk, ikke skriv I dette feltet
Svar ja/yes til Macro
under opstart</t>
      </text>
    </comment>
    <comment authorId="0" ref="C33">
      <text>
        <t xml:space="preserve">======
ID#AAAAi67X1QE
Arne H. Pedersen    (2021-01-21 09:28:56)
Navn, klubb, dommer grad</t>
      </text>
    </comment>
    <comment authorId="0" ref="I28">
      <text>
        <t xml:space="preserve">======
ID#AAAAi67X1QA
Arne H. Pedersen    (2021-01-21 09:28:56)
Navn, klubb, dommer grad</t>
      </text>
    </comment>
    <comment authorId="0" ref="L7">
      <text>
        <t xml:space="preserve">======
ID#AAAAi67X1Po
NVF    (2021-01-21 09:28:56)
Bruk minus (-) for underkjent. Feks -140
Bruk N og F for neste og første, feks 170F og 175N</t>
      </text>
    </comment>
    <comment authorId="0" ref="C7">
      <text>
        <t xml:space="preserve">======
ID#AAAAi67X1Pw
Schlumberger    (2021-01-21 09:28:56)
UK,JK,SK og VK blir SinclairTabell for Kvinner brukt.
M0,M1..Kvinner virker ikke.
For ALLE andre kategorier blir tabell for men brukt.</t>
      </text>
    </comment>
    <comment authorId="0" ref="P7">
      <text>
        <t xml:space="preserve">======
ID#AAAAi67X1RE
SLB    (2021-01-21 09:28:56)
Automatisk, ikke skriv I dette feltet</t>
      </text>
    </comment>
    <comment authorId="0" ref="U7">
      <text>
        <t xml:space="preserve">======
ID#AAAAi67X1S4
SLB    (2021-01-21 09:28:56)
Denne kononnen printes ikke</t>
      </text>
    </comment>
    <comment authorId="0" ref="I7">
      <text>
        <t xml:space="preserve">======
ID#AAAAi67X1SU
NVF    (2021-01-21 09:28:56)
Bruk minus (-) for underkjent. Feks -140
Bruk N og F for neste og første, feks 170F og 175N</t>
      </text>
    </comment>
    <comment authorId="0" ref="I27">
      <text>
        <t xml:space="preserve">======
ID#AAAAi67X1U0
Arne H. Pedersen    (2021-01-21 09:28:56)
Navn, klubb, dommer grad</t>
      </text>
    </comment>
    <comment authorId="0" ref="O7">
      <text>
        <t xml:space="preserve">======
ID#AAAAi67X1TU
SLB    (2021-01-21 09:28:56)
Automatisk, ikke skriv I dette feltet</t>
      </text>
    </comment>
    <comment authorId="0" ref="C27">
      <text>
        <t xml:space="preserve">======
ID#AAAAi67X1Ss
Arne H. Pedersen    (2021-01-21 09:28:56)
Navn, klubb, dommer grad</t>
      </text>
    </comment>
    <comment authorId="0" ref="I29">
      <text>
        <t xml:space="preserve">======
ID#AAAAg8sZEGk
Arne H. Pedersen    (2021-01-21 09:28:56)
Navn, klubb, dommer grad</t>
      </text>
    </comment>
    <comment authorId="0" ref="B7">
      <text>
        <t xml:space="preserve">======
ID#AAAAi67X1Uc
SLB    (2021-01-21 09:28:56)
I Norge bruke vi kun en desimal, internasjonalt 2, vi bør bruke 2 dersom innveiings vekta tillater det.</t>
      </text>
    </comment>
  </commentList>
  <extLst>
    <ext uri="GoogleSheetsCustomDataVersion1">
      <go:sheetsCustomData xmlns:go="http://customooxmlschemas.google.com/" r:id="rId1" roundtripDataSignature="AMtx7miCiKdthdu+R/4xUWBKWM5gAsUHpg=="/>
    </ext>
  </extLst>
</comments>
</file>

<file path=xl/comments6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L7">
      <text>
        <t xml:space="preserve">======
ID#AAAAi67X1OA
NVF    (2021-01-21 09:28:56)
Bruk minus (-) for underkjent. Feks -140
Bruk N og F for neste og første, feks 170F og 175N</t>
      </text>
    </comment>
    <comment authorId="0" ref="C7">
      <text>
        <t xml:space="preserve">======
ID#AAAAi67X1Nc
Schlumberger    (2021-01-21 09:28:56)
UK,JK,SK og VK blir SinclairTabell for Kvinner brukt.
M0,M1..Kvinner virker ikke.
For ALLE andre kategorier blir tabell for men brukt.</t>
      </text>
    </comment>
    <comment authorId="0" ref="I27">
      <text>
        <t xml:space="preserve">======
ID#AAAAi67X1Oo
Arne H. Pedersen    (2021-01-21 09:28:56)
Navn, klubb, dommer grad</t>
      </text>
    </comment>
    <comment authorId="0" ref="B7">
      <text>
        <t xml:space="preserve">======
ID#AAAAi67X1Q8
SLB    (2021-01-21 09:28:56)
I Norge bruke vi kun en desimal, internasjonalt 2, vi bør bruke 2 dersom innveiings vekta tillater det.</t>
      </text>
    </comment>
    <comment authorId="0" ref="U7">
      <text>
        <t xml:space="preserve">======
ID#AAAAi6xCc_U
SLB    (2021-01-21 09:28:56)
Denne kononnen printes ikke</t>
      </text>
    </comment>
    <comment authorId="0" ref="Q7">
      <text>
        <t xml:space="preserve">======
ID#AAAAi67X1Qc
SLB    (2021-01-21 09:28:56)
Automatisk, ikke skriv I dette feltet
Svar ja/yes til Macro
under opstart</t>
      </text>
    </comment>
    <comment authorId="0" ref="I29">
      <text>
        <t xml:space="preserve">======
ID#AAAAi67X1TI
Arne H. Pedersen    (2021-01-21 09:28:56)
Navn, klubb, dommer grad</t>
      </text>
    </comment>
    <comment authorId="0" ref="I28">
      <text>
        <t xml:space="preserve">======
ID#AAAAi67X1TY
Arne H. Pedersen    (2021-01-21 09:28:56)
Navn, klubb, dommer grad</t>
      </text>
    </comment>
    <comment authorId="0" ref="C27">
      <text>
        <t xml:space="preserve">======
ID#AAAAi67X1UM
Arne H. Pedersen    (2021-01-21 09:28:56)
Navn, klubb, dommer grad</t>
      </text>
    </comment>
    <comment authorId="0" ref="C33">
      <text>
        <t xml:space="preserve">======
ID#AAAAi67X1VQ
Arne H. Pedersen    (2021-01-21 09:28:56)
Navn, klubb, dommer grad</t>
      </text>
    </comment>
    <comment authorId="0" ref="O7">
      <text>
        <t xml:space="preserve">======
ID#AAAAg8sZEFo
SLB    (2021-01-21 09:28:56)
Automatisk, ikke skriv I dette feltet</t>
      </text>
    </comment>
    <comment authorId="0" ref="P7">
      <text>
        <t xml:space="preserve">======
ID#AAAAg8sZEFw
SLB    (2021-01-21 09:28:56)
Automatisk, ikke skriv I dette feltet</t>
      </text>
    </comment>
    <comment authorId="0" ref="I7">
      <text>
        <t xml:space="preserve">======
ID#AAAAi67X1MU
NVF    (2021-01-21 09:28:56)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hpSRfNahdHBRBue/uzWAbH7ZuieQ=="/>
    </ext>
  </extLst>
</comments>
</file>

<file path=xl/comments7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L7">
      <text>
        <t xml:space="preserve">======
ID#AAAAi67X1NY
NVF    (2021-01-21 09:28:56)
Bruk minus (-) for underkjent. Feks -140
Bruk N og F for neste og første, feks 170F og 175N</t>
      </text>
    </comment>
    <comment authorId="0" ref="O7">
      <text>
        <t xml:space="preserve">======
ID#AAAAi67X1Og
SLB    (2021-01-21 09:28:56)
Automatisk, ikke skriv I dette feltet</t>
      </text>
    </comment>
    <comment authorId="0" ref="I28">
      <text>
        <t xml:space="preserve">======
ID#AAAAi6xCc_A
Arne H. Pedersen    (2021-01-21 09:28:56)
Navn, klubb, dommer grad</t>
      </text>
    </comment>
    <comment authorId="0" ref="I29">
      <text>
        <t xml:space="preserve">======
ID#AAAAi67X1QQ
Arne H. Pedersen    (2021-01-21 09:28:56)
Navn, klubb, dommer grad</t>
      </text>
    </comment>
    <comment authorId="0" ref="C33">
      <text>
        <t xml:space="preserve">======
ID#AAAAi67X1Qw
Arne H. Pedersen    (2021-01-21 09:28:56)
Navn, klubb, dommer grad</t>
      </text>
    </comment>
    <comment authorId="0" ref="I7">
      <text>
        <t xml:space="preserve">======
ID#AAAAi67X1SM
NVF    (2021-01-21 09:28:56)
Bruk minus (-) for underkjent. Feks -140
Bruk N og F for neste og første, feks 170F og 175N</t>
      </text>
    </comment>
    <comment authorId="0" ref="B7">
      <text>
        <t xml:space="preserve">======
ID#AAAAi67X1Rw
SLB    (2021-01-21 09:28:56)
I Norge bruke vi kun en desimal, internasjonalt 2, vi bør bruke 2 dersom innveiings vekta tillater det.</t>
      </text>
    </comment>
    <comment authorId="0" ref="P7">
      <text>
        <t xml:space="preserve">======
ID#AAAAi67X1U8
SLB    (2021-01-21 09:28:56)
Automatisk, ikke skriv I dette feltet</t>
      </text>
    </comment>
    <comment authorId="0" ref="C27">
      <text>
        <t xml:space="preserve">======
ID#AAAAi67X1VA
Arne H. Pedersen    (2021-01-21 09:28:56)
Navn, klubb, dommer grad</t>
      </text>
    </comment>
    <comment authorId="0" ref="U7">
      <text>
        <t xml:space="preserve">======
ID#AAAAi67X1VY
SLB    (2021-01-21 09:28:56)
Denne kononnen printes ikke</t>
      </text>
    </comment>
    <comment authorId="0" ref="Q7">
      <text>
        <t xml:space="preserve">======
ID#AAAAg8sZEGE
SLB    (2021-01-21 09:28:56)
Automatisk, ikke skriv I dette feltet
Svar ja/yes til Macro
under opstart</t>
      </text>
    </comment>
    <comment authorId="0" ref="I27">
      <text>
        <t xml:space="preserve">======
ID#AAAAi67X1Vo
Arne H. Pedersen    (2021-01-21 09:28:56)
Navn, klubb, dommer grad</t>
      </text>
    </comment>
    <comment authorId="0" ref="C7">
      <text>
        <t xml:space="preserve">======
ID#AAAAi67X1NE
Schlumberger    (2021-01-21 09:28:56)
UK,JK,SK og VK blir SinclairTabell for Kvinner brukt.
M0,M1..Kvinner virker ikke.
For ALLE andre kategorier blir tabell for men brukt.</t>
      </text>
    </comment>
  </commentList>
  <extLst>
    <ext uri="GoogleSheetsCustomDataVersion1">
      <go:sheetsCustomData xmlns:go="http://customooxmlschemas.google.com/" r:id="rId1" roundtripDataSignature="AMtx7mgTRvRIllZ9hkH7kb1vSCv0IQ+7Yw=="/>
    </ext>
  </extLst>
</comments>
</file>

<file path=xl/comments8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P7">
      <text>
        <t xml:space="preserve">======
ID#AAAAi67X1Mw
SLB    (2021-01-21 09:28:56)
Automatisk, ikke skriv I dette feltet</t>
      </text>
    </comment>
    <comment authorId="0" ref="C33">
      <text>
        <t xml:space="preserve">======
ID#AAAAi67X1Ms
Arne H. Pedersen    (2021-01-21 09:28:56)
Navn, klubb, dommer grad</t>
      </text>
    </comment>
    <comment authorId="0" ref="C7">
      <text>
        <t xml:space="preserve">======
ID#AAAAi67X1No
Schlumberger    (2021-01-21 09:28:56)
UK,JK,SK og VK blir SinclairTabell for Kvinner brukt.
M0,M1..Kvinner virker ikke.
For ALLE andre kategorier blir tabell for men brukt.</t>
      </text>
    </comment>
    <comment authorId="0" ref="B7">
      <text>
        <t xml:space="preserve">======
ID#AAAAi67X1P8
SLB    (2021-01-21 09:28:56)
I Norge bruke vi kun en desimal, internasjonalt 2, vi bør bruke 2 dersom innveiings vekta tillater det.</t>
      </text>
    </comment>
    <comment authorId="0" ref="I27">
      <text>
        <t xml:space="preserve">======
ID#AAAAi6xCc_g
Arne H. Pedersen    (2021-01-21 09:28:56)
Navn, klubb, dommer grad</t>
      </text>
    </comment>
    <comment authorId="0" ref="I29">
      <text>
        <t xml:space="preserve">======
ID#AAAAi6xCc_Y
Arne H. Pedersen    (2021-01-21 09:28:56)
Navn, klubb, dommer grad</t>
      </text>
    </comment>
    <comment authorId="0" ref="Q7">
      <text>
        <t xml:space="preserve">======
ID#AAAAi67X1T0
SLB    (2021-01-21 09:28:56)
Automatisk, ikke skriv I dette feltet
Svar ja/yes til Macro
under opstart</t>
      </text>
    </comment>
    <comment authorId="0" ref="L7">
      <text>
        <t xml:space="preserve">======
ID#AAAAi67X1Rg
NVF    (2021-01-21 09:28:56)
Bruk minus (-) for underkjent. Feks -140
Bruk N og F for neste og første, feks 170F og 175N</t>
      </text>
    </comment>
    <comment authorId="0" ref="C27">
      <text>
        <t xml:space="preserve">======
ID#AAAAi67X1T8
Arne H. Pedersen    (2021-01-21 09:28:56)
Navn, klubb, dommer grad</t>
      </text>
    </comment>
    <comment authorId="0" ref="I28">
      <text>
        <t xml:space="preserve">======
ID#AAAAi67X1Ro
Arne H. Pedersen    (2021-01-21 09:28:56)
Navn, klubb, dommer grad</t>
      </text>
    </comment>
    <comment authorId="0" ref="U7">
      <text>
        <t xml:space="preserve">======
ID#AAAAi67X1Sw
SLB    (2021-01-21 09:28:56)
Denne kononnen printes ikke</t>
      </text>
    </comment>
    <comment authorId="0" ref="O7">
      <text>
        <t xml:space="preserve">======
ID#AAAAg8sZEFc
SLB    (2021-01-21 09:28:56)
Automatisk, ikke skriv I dette feltet</t>
      </text>
    </comment>
    <comment authorId="0" ref="I7">
      <text>
        <t xml:space="preserve">======
ID#AAAAi67X1M8
NVF    (2021-01-21 09:28:56)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jlqZPUbW/kC/f2PSChUTS5y0NVnA=="/>
    </ext>
  </extLst>
</comments>
</file>

<file path=xl/comments9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U7">
      <text>
        <t xml:space="preserve">======
ID#AAAAi67X1O4
SLB    (2021-01-21 09:28:56)
Denne kononnen printes ikke</t>
      </text>
    </comment>
    <comment authorId="0" ref="O7">
      <text>
        <t xml:space="preserve">======
ID#AAAAi6xCc_M
SLB    (2021-01-21 09:28:56)
Automatisk, ikke skriv I dette feltet</t>
      </text>
    </comment>
    <comment authorId="0" ref="B7">
      <text>
        <t xml:space="preserve">======
ID#AAAAi67X1Nw
SLB    (2021-01-21 09:28:56)
I Norge bruke vi kun en desimal, internasjonalt 2, vi bør bruke 2 dersom innveiings vekta tillater det.</t>
      </text>
    </comment>
    <comment authorId="0" ref="C7">
      <text>
        <t xml:space="preserve">======
ID#AAAAi67X1Sg
Schlumberger    (2021-01-21 09:28:56)
UK,JK,SK og VK blir SinclairTabell for Kvinner brukt.
M0,M1..Kvinner virker ikke.
For ALLE andre kategorier blir tabell for men brukt.</t>
      </text>
    </comment>
    <comment authorId="0" ref="C27">
      <text>
        <t xml:space="preserve">======
ID#AAAAi67X1UI
Arne H. Pedersen    (2021-01-21 09:28:56)
Navn, klubb, dommer grad</t>
      </text>
    </comment>
    <comment authorId="0" ref="I29">
      <text>
        <t xml:space="preserve">======
ID#AAAAi67X1Tw
Arne H. Pedersen    (2021-01-21 09:28:56)
Navn, klubb, dommer grad</t>
      </text>
    </comment>
    <comment authorId="0" ref="I7">
      <text>
        <t xml:space="preserve">======
ID#AAAAi67X1Ug
NVF    (2021-01-21 09:28:56)
Bruk minus (-) for underkjent. Feks -140
Bruk N og F for neste og første, feks 170F og 175N</t>
      </text>
    </comment>
    <comment authorId="0" ref="I27">
      <text>
        <t xml:space="preserve">======
ID#AAAAg8sZEGc
Arne H. Pedersen    (2021-01-21 09:28:56)
Navn, klubb, dommer grad</t>
      </text>
    </comment>
    <comment authorId="0" ref="I28">
      <text>
        <t xml:space="preserve">======
ID#AAAAi67X1VU
Arne H. Pedersen    (2021-01-21 09:28:56)
Navn, klubb, dommer grad</t>
      </text>
    </comment>
    <comment authorId="0" ref="C33">
      <text>
        <t xml:space="preserve">======
ID#AAAAi67X1WE
Arne H. Pedersen    (2021-01-21 09:28:56)
Navn, klubb, dommer grad</t>
      </text>
    </comment>
    <comment authorId="0" ref="L7">
      <text>
        <t xml:space="preserve">======
ID#AAAAi67X1Vk
NVF    (2021-01-21 09:28:56)
Bruk minus (-) for underkjent. Feks -140
Bruk N og F for neste og første, feks 170F og 175N</t>
      </text>
    </comment>
    <comment authorId="0" ref="Q7">
      <text>
        <t xml:space="preserve">======
ID#AAAAi67X1M4
SLB    (2021-01-21 09:28:56)
Automatisk, ikke skriv I dette feltet
Svar ja/yes til Macro
under opstart</t>
      </text>
    </comment>
    <comment authorId="0" ref="P7">
      <text>
        <t xml:space="preserve">======
ID#AAAAi67X1MI
SLB    (2021-01-21 09:28:56)
Automatisk, ikke skriv I dette feltet</t>
      </text>
    </comment>
  </commentList>
  <extLst>
    <ext uri="GoogleSheetsCustomDataVersion1">
      <go:sheetsCustomData xmlns:go="http://customooxmlschemas.google.com/" r:id="rId1" roundtripDataSignature="AMtx7mgdAymu1Q9Z2WPNQhWeERg+v8SXvQ=="/>
    </ext>
  </extLst>
</comments>
</file>

<file path=xl/sharedStrings.xml><?xml version="1.0" encoding="utf-8"?>
<sst xmlns="http://schemas.openxmlformats.org/spreadsheetml/2006/main" count="1019" uniqueCount="75">
  <si>
    <t>S t e v n e p r o t o k o l l</t>
  </si>
  <si>
    <t>Norges Vektløfterforbund</t>
  </si>
  <si>
    <t>Stevnekat:</t>
  </si>
  <si>
    <t>Nasjonalt stevne</t>
  </si>
  <si>
    <t>Arrangør:</t>
  </si>
  <si>
    <t>Vigrestad IK</t>
  </si>
  <si>
    <t>Sted:</t>
  </si>
  <si>
    <t>Vigrestadhallen</t>
  </si>
  <si>
    <t>Dato:</t>
  </si>
  <si>
    <t>Pulje:</t>
  </si>
  <si>
    <t>meltzer</t>
  </si>
  <si>
    <t>Vekt-</t>
  </si>
  <si>
    <t>Kropps-</t>
  </si>
  <si>
    <t>Kate-</t>
  </si>
  <si>
    <t>Fødsels-</t>
  </si>
  <si>
    <t>St</t>
  </si>
  <si>
    <t>Navn</t>
  </si>
  <si>
    <t>Lag</t>
  </si>
  <si>
    <t>Rykk</t>
  </si>
  <si>
    <t>Støt</t>
  </si>
  <si>
    <t xml:space="preserve">Beste forsøk 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</si>
  <si>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</si>
  <si>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</si>
  <si>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</si>
  <si>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</si>
  <si>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</si>
  <si>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</si>
  <si>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</si>
  <si>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</si>
  <si>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</si>
  <si>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</si>
  <si>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</si>
  <si>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>i hver øvelse</t>
  </si>
  <si>
    <t>lagt</t>
  </si>
  <si>
    <t>Veteran</t>
  </si>
  <si>
    <t>Kjønn</t>
  </si>
  <si>
    <t>Alder</t>
  </si>
  <si>
    <t>menn</t>
  </si>
  <si>
    <t>kvinner</t>
  </si>
  <si>
    <t>gyldig</t>
  </si>
  <si>
    <t>73.0</t>
  </si>
  <si>
    <t>UM</t>
  </si>
  <si>
    <t>Nawat Mangmee</t>
  </si>
  <si>
    <t xml:space="preserve"> </t>
  </si>
  <si>
    <t>109.0</t>
  </si>
  <si>
    <t>SM</t>
  </si>
  <si>
    <t>Tord Gravdal</t>
  </si>
  <si>
    <t>49.0</t>
  </si>
  <si>
    <t>Tord Risdal</t>
  </si>
  <si>
    <t>Stevnets leder:</t>
  </si>
  <si>
    <t>Larisa Izumrodova Vigrestad IK Int I</t>
  </si>
  <si>
    <t xml:space="preserve">Dommere:                                  </t>
  </si>
  <si>
    <t>Jonas Stavnheim Vigrestad IK F</t>
  </si>
  <si>
    <t>Larisa Izumrodova Vigrestad IK INT I</t>
  </si>
  <si>
    <t>Jury:</t>
  </si>
  <si>
    <t>Tor Steinar Herikstad Vigrestad IK INT II</t>
  </si>
  <si>
    <t>Teknisk kontrollør:</t>
  </si>
  <si>
    <t>Chief Marshall:</t>
  </si>
  <si>
    <t>Sekretær:</t>
  </si>
  <si>
    <t>Larisa Izumrodova</t>
  </si>
  <si>
    <t>Tidtaker:</t>
  </si>
  <si>
    <t>Speaker:</t>
  </si>
  <si>
    <t>Beskrivelse Rekorder:</t>
  </si>
  <si>
    <t>Notater:</t>
  </si>
  <si>
    <t>Ny Sinclair tablell benyttes fra 1.1.2018</t>
  </si>
  <si>
    <t xml:space="preserve">NM Senior </t>
  </si>
  <si>
    <t xml:space="preserve">Resultat NM Senior </t>
  </si>
  <si>
    <t>Kvinner</t>
  </si>
  <si>
    <t>Menn</t>
  </si>
  <si>
    <t xml:space="preserve">Resultat Kongepokal </t>
  </si>
  <si>
    <t xml:space="preserve">Kvinner Kongepokal </t>
  </si>
  <si>
    <t xml:space="preserve">Menn Kongepokal 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</si>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</sst>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0"/>
    <numFmt numFmtId="171" formatCode="0.00;[Red]0.00"/>
    <numFmt numFmtId="172" formatCode="0.000"/>
  </numFmts>
  <fonts count="26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1.0"/>
      <color theme="1"/>
      <name val="Times New Roman"/>
    </font>
    <font>
      <b/>
      <sz val="11.0"/>
      <color theme="1"/>
      <name val="Times New Roman"/>
    </font>
    <font/>
    <font>
      <sz val="10.0"/>
      <color theme="1"/>
      <name val="Arial"/>
    </font>
    <font>
      <b/>
      <i/>
      <sz val="10.0"/>
      <color theme="1"/>
      <name val="Arial"/>
    </font>
    <font>
      <sz val="10.0"/>
      <color rgb="FF000000"/>
      <name val="Open Sans"/>
    </font>
    <font>
      <sz val="9.0"/>
      <color theme="1"/>
      <name val="Times New Roman"/>
    </font>
    <font>
      <sz val="8.0"/>
      <color theme="1"/>
      <name val="Times New Roman"/>
    </font>
    <font>
      <color theme="1"/>
      <name val="Open Sans"/>
      <scheme val="minor"/>
    </font>
    <font>
      <b/>
      <sz val="28.0"/>
      <color theme="1"/>
      <name val="Times New Roman"/>
    </font>
    <font>
      <b/>
      <sz val="20.0"/>
      <color theme="1"/>
      <name val="Times New Roman"/>
    </font>
    <font>
      <sz val="18.0"/>
      <color theme="1"/>
      <name val="Open Sans"/>
    </font>
    <font>
      <b/>
      <sz val="22.0"/>
      <color theme="1"/>
      <name val="Times New Roman"/>
    </font>
    <font>
      <b/>
      <sz val="10.0"/>
      <color theme="1"/>
      <name val="Open Sans"/>
    </font>
    <font>
      <b/>
      <sz val="12.0"/>
      <color theme="1"/>
      <name val="Times New Roman"/>
    </font>
    <font>
      <sz val="26.0"/>
      <color theme="1"/>
      <name val="Open Sans"/>
    </font>
    <font>
      <sz val="20.0"/>
      <color theme="1"/>
      <name val="Open Sans"/>
    </font>
    <font>
      <sz val="10.0"/>
      <color theme="1"/>
      <name val="Calibri"/>
    </font>
    <font>
      <sz val="11.0"/>
      <color rgb="FF000000"/>
      <name val="Arial"/>
    </font>
    <font>
      <sz val="11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A6CAF0"/>
        <bgColor rgb="FFA6CAF0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</fills>
  <borders count="4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hair">
        <color rgb="FF000000"/>
      </left>
      <top style="thin">
        <color rgb="FF000000"/>
      </top>
    </border>
    <border>
      <left style="hair">
        <color rgb="FF000000"/>
      </left>
      <right style="thin">
        <color rgb="FF000000"/>
      </right>
      <top style="thin">
        <color rgb="FF000000"/>
      </top>
    </border>
    <border>
      <right style="hair">
        <color rgb="FF000000"/>
      </right>
      <top style="thin">
        <color rgb="FF000000"/>
      </top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17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4" numFmtId="0" xfId="0" applyAlignment="1" applyFont="1">
      <alignment horizontal="center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left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left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6" numFmtId="0" xfId="0" applyAlignment="1" applyFont="1">
      <alignment horizontal="left"/>
    </xf>
    <xf borderId="1" fillId="2" fontId="5" numFmtId="0" xfId="0" applyBorder="1" applyFill="1" applyFont="1"/>
    <xf borderId="2" fillId="0" fontId="1" numFmtId="0" xfId="0" applyAlignment="1" applyBorder="1" applyFont="1">
      <alignment horizontal="left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4" fillId="0" fontId="8" numFmtId="0" xfId="0" applyBorder="1" applyFont="1"/>
    <xf borderId="3" fillId="0" fontId="1" numFmtId="2" xfId="0" applyAlignment="1" applyBorder="1" applyFont="1" applyNumberFormat="1">
      <alignment horizontal="center"/>
    </xf>
    <xf borderId="2" fillId="0" fontId="1" numFmtId="2" xfId="0" applyAlignment="1" applyBorder="1" applyFont="1" applyNumberFormat="1">
      <alignment horizontal="center"/>
    </xf>
    <xf borderId="0" fillId="0" fontId="1" numFmtId="0" xfId="0" applyAlignment="1" applyFont="1">
      <alignment horizontal="right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left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10" fillId="0" fontId="8" numFmtId="0" xfId="0" applyBorder="1" applyFont="1"/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2" fillId="0" fontId="7" numFmtId="49" xfId="0" applyAlignment="1" applyBorder="1" applyFont="1" applyNumberFormat="1">
      <alignment horizontal="left" vertical="center"/>
    </xf>
    <xf borderId="2" fillId="0" fontId="7" numFmtId="2" xfId="0" applyAlignment="1" applyBorder="1" applyFont="1" applyNumberFormat="1">
      <alignment horizontal="right" vertical="center"/>
    </xf>
    <xf borderId="2" fillId="0" fontId="7" numFmtId="0" xfId="0" applyAlignment="1" applyBorder="1" applyFont="1">
      <alignment horizontal="center" vertical="center"/>
    </xf>
    <xf borderId="2" fillId="0" fontId="7" numFmtId="166" xfId="0" applyAlignment="1" applyBorder="1" applyFont="1" applyNumberFormat="1">
      <alignment horizontal="center" vertical="center"/>
    </xf>
    <xf borderId="2" fillId="0" fontId="7" numFmtId="0" xfId="0" applyAlignment="1" applyBorder="1" applyFont="1">
      <alignment horizontal="left" vertical="center"/>
    </xf>
    <xf borderId="11" fillId="0" fontId="6" numFmtId="1" xfId="0" applyAlignment="1" applyBorder="1" applyFont="1" applyNumberFormat="1">
      <alignment horizontal="center" vertical="center"/>
    </xf>
    <xf borderId="12" fillId="0" fontId="6" numFmtId="1" xfId="0" applyAlignment="1" applyBorder="1" applyFont="1" applyNumberFormat="1">
      <alignment horizontal="center" vertical="center"/>
    </xf>
    <xf borderId="13" fillId="0" fontId="6" numFmtId="1" xfId="0" applyAlignment="1" applyBorder="1" applyFont="1" applyNumberFormat="1">
      <alignment horizontal="center" vertical="center"/>
    </xf>
    <xf borderId="14" fillId="0" fontId="6" numFmtId="1" xfId="0" applyAlignment="1" applyBorder="1" applyFont="1" applyNumberFormat="1">
      <alignment horizontal="center" vertical="center"/>
    </xf>
    <xf borderId="15" fillId="0" fontId="6" numFmtId="1" xfId="0" applyAlignment="1" applyBorder="1" applyFont="1" applyNumberFormat="1">
      <alignment horizontal="center" vertical="center"/>
    </xf>
    <xf borderId="16" fillId="0" fontId="7" numFmtId="167" xfId="0" applyAlignment="1" applyBorder="1" applyFont="1" applyNumberFormat="1">
      <alignment horizontal="center" vertical="center"/>
    </xf>
    <xf borderId="16" fillId="0" fontId="7" numFmtId="2" xfId="0" applyAlignment="1" applyBorder="1" applyFont="1" applyNumberFormat="1">
      <alignment horizontal="center" vertical="center"/>
    </xf>
    <xf borderId="17" fillId="0" fontId="7" numFmtId="1" xfId="0" applyAlignment="1" applyBorder="1" applyFont="1" applyNumberFormat="1">
      <alignment horizontal="center" vertical="center"/>
    </xf>
    <xf borderId="0" fillId="0" fontId="7" numFmtId="168" xfId="0" applyAlignment="1" applyFont="1" applyNumberFormat="1">
      <alignment horizontal="center" vertical="center"/>
    </xf>
    <xf borderId="0" fillId="0" fontId="9" numFmtId="166" xfId="0" applyAlignment="1" applyFont="1" applyNumberFormat="1">
      <alignment horizontal="right" vertical="center"/>
    </xf>
    <xf borderId="0" fillId="0" fontId="10" numFmtId="0" xfId="0" applyAlignment="1" applyFont="1">
      <alignment horizontal="center" vertical="center"/>
    </xf>
    <xf borderId="0" fillId="0" fontId="10" numFmtId="0" xfId="0" applyAlignment="1" applyFont="1">
      <alignment vertical="center"/>
    </xf>
    <xf borderId="18" fillId="0" fontId="7" numFmtId="49" xfId="0" applyAlignment="1" applyBorder="1" applyFont="1" applyNumberFormat="1">
      <alignment horizontal="left" vertical="center"/>
    </xf>
    <xf borderId="18" fillId="0" fontId="7" numFmtId="2" xfId="0" applyAlignment="1" applyBorder="1" applyFont="1" applyNumberFormat="1">
      <alignment horizontal="right" vertical="center"/>
    </xf>
    <xf borderId="18" fillId="0" fontId="7" numFmtId="0" xfId="0" applyAlignment="1" applyBorder="1" applyFont="1">
      <alignment horizontal="center" vertical="center"/>
    </xf>
    <xf borderId="18" fillId="0" fontId="7" numFmtId="166" xfId="0" applyAlignment="1" applyBorder="1" applyFont="1" applyNumberFormat="1">
      <alignment horizontal="center" vertical="center"/>
    </xf>
    <xf borderId="18" fillId="0" fontId="7" numFmtId="0" xfId="0" applyAlignment="1" applyBorder="1" applyFont="1">
      <alignment horizontal="left" vertical="center"/>
    </xf>
    <xf borderId="19" fillId="0" fontId="6" numFmtId="1" xfId="0" applyAlignment="1" applyBorder="1" applyFont="1" applyNumberFormat="1">
      <alignment horizontal="center" vertical="center"/>
    </xf>
    <xf borderId="20" fillId="0" fontId="6" numFmtId="1" xfId="0" applyAlignment="1" applyBorder="1" applyFont="1" applyNumberFormat="1">
      <alignment horizontal="center" vertical="center"/>
    </xf>
    <xf borderId="21" fillId="0" fontId="6" numFmtId="1" xfId="0" applyAlignment="1" applyBorder="1" applyFont="1" applyNumberFormat="1">
      <alignment horizontal="center" vertical="center"/>
    </xf>
    <xf borderId="22" fillId="0" fontId="6" numFmtId="1" xfId="0" applyAlignment="1" applyBorder="1" applyFont="1" applyNumberFormat="1">
      <alignment horizontal="center" vertical="center"/>
    </xf>
    <xf borderId="23" fillId="0" fontId="7" numFmtId="1" xfId="0" applyAlignment="1" applyBorder="1" applyFont="1" applyNumberFormat="1">
      <alignment horizontal="center" vertical="center"/>
    </xf>
    <xf borderId="0" fillId="0" fontId="10" numFmtId="0" xfId="0" applyAlignment="1" applyFont="1">
      <alignment horizontal="right" vertical="center"/>
    </xf>
    <xf borderId="21" fillId="0" fontId="11" numFmtId="1" xfId="0" applyAlignment="1" applyBorder="1" applyFont="1" applyNumberFormat="1">
      <alignment horizontal="center" vertical="center"/>
    </xf>
    <xf borderId="18" fillId="0" fontId="7" numFmtId="1" xfId="0" applyAlignment="1" applyBorder="1" applyFont="1" applyNumberFormat="1">
      <alignment horizontal="left" vertical="center"/>
    </xf>
    <xf borderId="24" fillId="0" fontId="6" numFmtId="1" xfId="0" applyAlignment="1" applyBorder="1" applyFont="1" applyNumberFormat="1">
      <alignment horizontal="center" vertical="center"/>
    </xf>
    <xf borderId="18" fillId="0" fontId="7" numFmtId="166" xfId="0" applyAlignment="1" applyBorder="1" applyFont="1" applyNumberFormat="1">
      <alignment horizontal="center" shrinkToFit="0" vertical="center" wrapText="1"/>
    </xf>
    <xf borderId="18" fillId="0" fontId="7" numFmtId="0" xfId="0" applyAlignment="1" applyBorder="1" applyFont="1">
      <alignment horizontal="left" shrinkToFit="0" vertical="center" wrapText="1"/>
    </xf>
    <xf borderId="25" fillId="0" fontId="7" numFmtId="2" xfId="0" applyAlignment="1" applyBorder="1" applyFont="1" applyNumberFormat="1">
      <alignment horizontal="right" vertical="center"/>
    </xf>
    <xf borderId="25" fillId="0" fontId="7" numFmtId="0" xfId="0" applyAlignment="1" applyBorder="1" applyFont="1">
      <alignment horizontal="center" vertical="center"/>
    </xf>
    <xf borderId="25" fillId="0" fontId="7" numFmtId="166" xfId="0" applyAlignment="1" applyBorder="1" applyFont="1" applyNumberFormat="1">
      <alignment horizontal="center" vertical="center"/>
    </xf>
    <xf borderId="25" fillId="0" fontId="7" numFmtId="1" xfId="0" applyAlignment="1" applyBorder="1" applyFont="1" applyNumberFormat="1">
      <alignment horizontal="center" vertical="center"/>
    </xf>
    <xf borderId="25" fillId="0" fontId="7" numFmtId="0" xfId="0" applyAlignment="1" applyBorder="1" applyFont="1">
      <alignment horizontal="left" vertical="center"/>
    </xf>
    <xf borderId="23" fillId="0" fontId="7" numFmtId="49" xfId="0" applyAlignment="1" applyBorder="1" applyFont="1" applyNumberFormat="1">
      <alignment horizontal="left" vertical="center"/>
    </xf>
    <xf borderId="23" fillId="0" fontId="7" numFmtId="2" xfId="0" applyAlignment="1" applyBorder="1" applyFont="1" applyNumberFormat="1">
      <alignment horizontal="right" vertical="center"/>
    </xf>
    <xf borderId="23" fillId="0" fontId="7" numFmtId="0" xfId="0" applyAlignment="1" applyBorder="1" applyFont="1">
      <alignment horizontal="center" vertical="center"/>
    </xf>
    <xf borderId="23" fillId="0" fontId="7" numFmtId="166" xfId="0" applyAlignment="1" applyBorder="1" applyFont="1" applyNumberFormat="1">
      <alignment horizontal="center" vertical="center"/>
    </xf>
    <xf borderId="23" fillId="0" fontId="7" numFmtId="0" xfId="0" applyAlignment="1" applyBorder="1" applyFont="1">
      <alignment horizontal="left" vertical="center"/>
    </xf>
    <xf borderId="26" fillId="0" fontId="6" numFmtId="1" xfId="0" applyAlignment="1" applyBorder="1" applyFont="1" applyNumberFormat="1">
      <alignment horizontal="center" vertical="center"/>
    </xf>
    <xf borderId="27" fillId="0" fontId="6" numFmtId="1" xfId="0" applyAlignment="1" applyBorder="1" applyFont="1" applyNumberFormat="1">
      <alignment horizontal="center" vertical="center"/>
    </xf>
    <xf borderId="28" fillId="0" fontId="6" numFmtId="1" xfId="0" applyAlignment="1" applyBorder="1" applyFont="1" applyNumberFormat="1">
      <alignment horizontal="center" vertical="center"/>
    </xf>
    <xf borderId="29" fillId="0" fontId="7" numFmtId="167" xfId="0" applyAlignment="1" applyBorder="1" applyFont="1" applyNumberFormat="1">
      <alignment horizontal="center" vertical="center"/>
    </xf>
    <xf borderId="5" fillId="0" fontId="7" numFmtId="1" xfId="0" applyAlignment="1" applyBorder="1" applyFont="1" applyNumberFormat="1">
      <alignment horizontal="center" vertical="center"/>
    </xf>
    <xf borderId="4" fillId="0" fontId="10" numFmtId="0" xfId="0" applyAlignment="1" applyBorder="1" applyFont="1">
      <alignment horizontal="left"/>
    </xf>
    <xf borderId="4" fillId="0" fontId="10" numFmtId="164" xfId="0" applyAlignment="1" applyBorder="1" applyFont="1" applyNumberFormat="1">
      <alignment horizontal="right"/>
    </xf>
    <xf borderId="4" fillId="0" fontId="10" numFmtId="0" xfId="0" applyAlignment="1" applyBorder="1" applyFont="1">
      <alignment horizontal="center"/>
    </xf>
    <xf borderId="4" fillId="0" fontId="10" numFmtId="0" xfId="0" applyAlignment="1" applyBorder="1" applyFont="1">
      <alignment horizontal="right"/>
    </xf>
    <xf borderId="4" fillId="0" fontId="10" numFmtId="0" xfId="0" applyBorder="1" applyFont="1"/>
    <xf borderId="4" fillId="0" fontId="10" numFmtId="169" xfId="0" applyBorder="1" applyFont="1" applyNumberFormat="1"/>
    <xf borderId="4" fillId="0" fontId="10" numFmtId="2" xfId="0" applyBorder="1" applyFont="1" applyNumberFormat="1"/>
    <xf borderId="0" fillId="0" fontId="10" numFmtId="2" xfId="0" applyFont="1" applyNumberFormat="1"/>
    <xf borderId="0" fillId="0" fontId="10" numFmtId="0" xfId="0" applyAlignment="1" applyFont="1">
      <alignment horizontal="right"/>
    </xf>
    <xf borderId="0" fillId="0" fontId="9" numFmtId="170" xfId="0" applyAlignment="1" applyFont="1" applyNumberFormat="1">
      <alignment horizontal="right"/>
    </xf>
    <xf borderId="0" fillId="0" fontId="10" numFmtId="0" xfId="0" applyFont="1"/>
    <xf borderId="0" fillId="0" fontId="1" numFmtId="164" xfId="0" applyAlignment="1" applyFont="1" applyNumberFormat="1">
      <alignment horizontal="right"/>
    </xf>
    <xf borderId="0" fillId="0" fontId="3" numFmtId="2" xfId="0" applyFont="1" applyNumberFormat="1"/>
    <xf borderId="0" fillId="0" fontId="6" numFmtId="0" xfId="0" applyAlignment="1" applyFont="1">
      <alignment vertical="top"/>
    </xf>
    <xf borderId="0" fillId="0" fontId="6" numFmtId="0" xfId="0" applyAlignment="1" applyFont="1">
      <alignment horizontal="right" vertical="top"/>
    </xf>
    <xf borderId="0" fillId="0" fontId="6" numFmtId="0" xfId="0" applyFont="1"/>
    <xf borderId="0" fillId="0" fontId="12" numFmtId="0" xfId="0" applyAlignment="1" applyFont="1">
      <alignment horizontal="left"/>
    </xf>
    <xf borderId="0" fillId="0" fontId="6" numFmtId="165" xfId="0" applyAlignment="1" applyFont="1" applyNumberFormat="1">
      <alignment horizontal="center"/>
    </xf>
    <xf borderId="0" fillId="0" fontId="13" numFmtId="0" xfId="0" applyAlignment="1" applyFont="1">
      <alignment horizontal="left"/>
    </xf>
    <xf borderId="0" fillId="0" fontId="13" numFmtId="164" xfId="0" applyAlignment="1" applyFont="1" applyNumberFormat="1">
      <alignment horizontal="left"/>
    </xf>
    <xf borderId="0" fillId="0" fontId="13" numFmtId="0" xfId="0" applyAlignment="1" applyFont="1">
      <alignment horizontal="right"/>
    </xf>
    <xf borderId="0" fillId="0" fontId="13" numFmtId="0" xfId="0" applyFont="1"/>
    <xf borderId="0" fillId="0" fontId="14" numFmtId="0" xfId="0" applyAlignment="1" applyFont="1">
      <alignment horizontal="left"/>
    </xf>
    <xf borderId="0" fillId="0" fontId="5" numFmtId="0" xfId="0" applyAlignment="1" applyFont="1">
      <alignment horizontal="center"/>
    </xf>
    <xf borderId="2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17" fillId="0" fontId="7" numFmtId="49" xfId="0" applyAlignment="1" applyBorder="1" applyFont="1" applyNumberFormat="1">
      <alignment horizontal="right" vertical="center"/>
    </xf>
    <xf borderId="17" fillId="0" fontId="7" numFmtId="2" xfId="0" applyAlignment="1" applyBorder="1" applyFont="1" applyNumberFormat="1">
      <alignment horizontal="right" vertical="center"/>
    </xf>
    <xf borderId="17" fillId="0" fontId="7" numFmtId="0" xfId="0" applyAlignment="1" applyBorder="1" applyFont="1">
      <alignment horizontal="center" vertical="center"/>
    </xf>
    <xf borderId="17" fillId="0" fontId="7" numFmtId="166" xfId="0" applyAlignment="1" applyBorder="1" applyFont="1" applyNumberFormat="1">
      <alignment horizontal="center" vertical="center"/>
    </xf>
    <xf borderId="17" fillId="0" fontId="7" numFmtId="0" xfId="0" applyAlignment="1" applyBorder="1" applyFont="1">
      <alignment horizontal="left" vertical="center"/>
    </xf>
    <xf borderId="30" fillId="0" fontId="6" numFmtId="1" xfId="0" applyAlignment="1" applyBorder="1" applyFont="1" applyNumberFormat="1">
      <alignment horizontal="center" vertical="center"/>
    </xf>
    <xf borderId="31" fillId="0" fontId="6" numFmtId="1" xfId="0" applyAlignment="1" applyBorder="1" applyFont="1" applyNumberFormat="1">
      <alignment horizontal="center" vertical="center"/>
    </xf>
    <xf borderId="32" fillId="0" fontId="6" numFmtId="1" xfId="0" applyAlignment="1" applyBorder="1" applyFont="1" applyNumberFormat="1">
      <alignment horizontal="center" vertical="center"/>
    </xf>
    <xf borderId="33" fillId="0" fontId="6" numFmtId="1" xfId="0" applyAlignment="1" applyBorder="1" applyFont="1" applyNumberFormat="1">
      <alignment horizontal="center" vertical="center"/>
    </xf>
    <xf borderId="18" fillId="0" fontId="7" numFmtId="49" xfId="0" applyAlignment="1" applyBorder="1" applyFont="1" applyNumberFormat="1">
      <alignment horizontal="right" vertical="center"/>
    </xf>
    <xf borderId="18" fillId="0" fontId="7" numFmtId="0" xfId="0" applyAlignment="1" applyBorder="1" applyFont="1">
      <alignment vertical="center"/>
    </xf>
    <xf borderId="34" fillId="0" fontId="7" numFmtId="2" xfId="0" applyAlignment="1" applyBorder="1" applyFont="1" applyNumberFormat="1">
      <alignment horizontal="right" vertical="center"/>
    </xf>
    <xf borderId="34" fillId="0" fontId="7" numFmtId="0" xfId="0" applyAlignment="1" applyBorder="1" applyFont="1">
      <alignment horizontal="center" vertical="center"/>
    </xf>
    <xf borderId="34" fillId="0" fontId="7" numFmtId="166" xfId="0" applyAlignment="1" applyBorder="1" applyFont="1" applyNumberFormat="1">
      <alignment horizontal="center" shrinkToFit="0" vertical="center" wrapText="1"/>
    </xf>
    <xf borderId="34" fillId="0" fontId="7" numFmtId="1" xfId="0" applyAlignment="1" applyBorder="1" applyFont="1" applyNumberFormat="1">
      <alignment horizontal="left" vertical="center"/>
    </xf>
    <xf borderId="34" fillId="0" fontId="7" numFmtId="0" xfId="0" applyAlignment="1" applyBorder="1" applyFont="1">
      <alignment horizontal="left" shrinkToFit="0" vertical="center" wrapText="1"/>
    </xf>
    <xf borderId="34" fillId="0" fontId="7" numFmtId="0" xfId="0" applyAlignment="1" applyBorder="1" applyFont="1">
      <alignment horizontal="left" vertical="center"/>
    </xf>
    <xf borderId="35" fillId="0" fontId="6" numFmtId="1" xfId="0" applyAlignment="1" applyBorder="1" applyFont="1" applyNumberFormat="1">
      <alignment horizontal="center" vertical="center"/>
    </xf>
    <xf borderId="36" fillId="0" fontId="6" numFmtId="1" xfId="0" applyAlignment="1" applyBorder="1" applyFont="1" applyNumberFormat="1">
      <alignment horizontal="center" vertical="center"/>
    </xf>
    <xf borderId="37" fillId="0" fontId="6" numFmtId="1" xfId="0" applyAlignment="1" applyBorder="1" applyFont="1" applyNumberFormat="1">
      <alignment horizontal="center" vertical="center"/>
    </xf>
    <xf borderId="38" fillId="0" fontId="6" numFmtId="1" xfId="0" applyAlignment="1" applyBorder="1" applyFont="1" applyNumberFormat="1">
      <alignment horizontal="center" vertical="center"/>
    </xf>
    <xf borderId="16" fillId="0" fontId="7" numFmtId="2" xfId="0" applyAlignment="1" applyBorder="1" applyFont="1" applyNumberFormat="1">
      <alignment horizontal="right" vertical="center"/>
    </xf>
    <xf borderId="16" fillId="0" fontId="7" numFmtId="0" xfId="0" applyAlignment="1" applyBorder="1" applyFont="1">
      <alignment horizontal="center" vertical="center"/>
    </xf>
    <xf borderId="16" fillId="0" fontId="7" numFmtId="166" xfId="0" applyAlignment="1" applyBorder="1" applyFont="1" applyNumberFormat="1">
      <alignment horizontal="center" vertical="center"/>
    </xf>
    <xf borderId="16" fillId="0" fontId="7" numFmtId="1" xfId="0" applyAlignment="1" applyBorder="1" applyFont="1" applyNumberFormat="1">
      <alignment horizontal="center" vertical="center"/>
    </xf>
    <xf borderId="16" fillId="0" fontId="7" numFmtId="0" xfId="0" applyAlignment="1" applyBorder="1" applyFont="1">
      <alignment horizontal="left" vertical="center"/>
    </xf>
    <xf borderId="29" fillId="0" fontId="7" numFmtId="2" xfId="0" applyAlignment="1" applyBorder="1" applyFont="1" applyNumberFormat="1">
      <alignment horizontal="right" vertical="center"/>
    </xf>
    <xf borderId="29" fillId="0" fontId="7" numFmtId="0" xfId="0" applyAlignment="1" applyBorder="1" applyFont="1">
      <alignment horizontal="center" vertical="center"/>
    </xf>
    <xf borderId="29" fillId="0" fontId="7" numFmtId="166" xfId="0" applyAlignment="1" applyBorder="1" applyFont="1" applyNumberFormat="1">
      <alignment horizontal="center" vertical="center"/>
    </xf>
    <xf borderId="29" fillId="0" fontId="7" numFmtId="1" xfId="0" applyAlignment="1" applyBorder="1" applyFont="1" applyNumberFormat="1">
      <alignment horizontal="center" vertical="center"/>
    </xf>
    <xf borderId="29" fillId="0" fontId="7" numFmtId="0" xfId="0" applyAlignment="1" applyBorder="1" applyFont="1">
      <alignment horizontal="left" vertical="center"/>
    </xf>
    <xf borderId="39" fillId="0" fontId="7" numFmtId="49" xfId="0" applyAlignment="1" applyBorder="1" applyFont="1" applyNumberFormat="1">
      <alignment horizontal="right" vertical="center"/>
    </xf>
    <xf borderId="9" fillId="0" fontId="6" numFmtId="1" xfId="0" applyAlignment="1" applyBorder="1" applyFont="1" applyNumberFormat="1">
      <alignment horizontal="center" vertical="center"/>
    </xf>
    <xf borderId="40" fillId="3" fontId="15" numFmtId="0" xfId="0" applyAlignment="1" applyBorder="1" applyFill="1" applyFont="1">
      <alignment horizontal="center"/>
    </xf>
    <xf borderId="41" fillId="0" fontId="8" numFmtId="0" xfId="0" applyBorder="1" applyFont="1"/>
    <xf borderId="42" fillId="0" fontId="8" numFmtId="0" xfId="0" applyBorder="1" applyFont="1"/>
    <xf borderId="40" fillId="4" fontId="16" numFmtId="0" xfId="0" applyAlignment="1" applyBorder="1" applyFill="1" applyFont="1">
      <alignment horizontal="center"/>
    </xf>
    <xf borderId="40" fillId="4" fontId="16" numFmtId="14" xfId="0" applyAlignment="1" applyBorder="1" applyFont="1" applyNumberFormat="1">
      <alignment horizontal="left"/>
    </xf>
    <xf borderId="40" fillId="4" fontId="16" numFmtId="166" xfId="0" applyAlignment="1" applyBorder="1" applyFont="1" applyNumberFormat="1">
      <alignment horizontal="center"/>
    </xf>
    <xf borderId="0" fillId="0" fontId="17" numFmtId="0" xfId="0" applyFont="1"/>
    <xf borderId="40" fillId="5" fontId="18" numFmtId="0" xfId="0" applyAlignment="1" applyBorder="1" applyFill="1" applyFont="1">
      <alignment horizontal="center"/>
    </xf>
    <xf borderId="0" fillId="0" fontId="19" numFmtId="0" xfId="0" applyAlignment="1" applyFont="1">
      <alignment horizontal="center"/>
    </xf>
    <xf borderId="0" fillId="0" fontId="5" numFmtId="166" xfId="0" applyFont="1" applyNumberFormat="1"/>
    <xf borderId="0" fillId="0" fontId="5" numFmtId="0" xfId="0" applyAlignment="1" applyFont="1">
      <alignment horizontal="right"/>
    </xf>
    <xf borderId="0" fillId="0" fontId="20" numFmtId="0" xfId="0" applyAlignment="1" applyFont="1">
      <alignment horizontal="center"/>
    </xf>
    <xf borderId="0" fillId="0" fontId="20" numFmtId="1" xfId="0" applyAlignment="1" applyFont="1" applyNumberFormat="1">
      <alignment horizontal="center"/>
    </xf>
    <xf borderId="0" fillId="0" fontId="20" numFmtId="2" xfId="0" applyAlignment="1" applyFont="1" applyNumberFormat="1">
      <alignment horizontal="center"/>
    </xf>
    <xf borderId="0" fillId="0" fontId="20" numFmtId="166" xfId="0" applyAlignment="1" applyFont="1" applyNumberFormat="1">
      <alignment horizontal="center"/>
    </xf>
    <xf borderId="0" fillId="0" fontId="20" numFmtId="1" xfId="0" applyAlignment="1" applyFont="1" applyNumberFormat="1">
      <alignment horizontal="left"/>
    </xf>
    <xf borderId="0" fillId="0" fontId="20" numFmtId="167" xfId="0" applyAlignment="1" applyFont="1" applyNumberFormat="1">
      <alignment horizontal="right"/>
    </xf>
    <xf borderId="0" fillId="0" fontId="20" numFmtId="2" xfId="0" applyAlignment="1" applyFont="1" applyNumberFormat="1">
      <alignment horizontal="right"/>
    </xf>
    <xf borderId="0" fillId="0" fontId="20" numFmtId="171" xfId="0" applyAlignment="1" applyFont="1" applyNumberFormat="1">
      <alignment horizontal="right"/>
    </xf>
    <xf borderId="0" fillId="0" fontId="21" numFmtId="0" xfId="0" applyFont="1"/>
    <xf borderId="0" fillId="0" fontId="22" numFmtId="0" xfId="0" applyFont="1"/>
    <xf borderId="0" fillId="0" fontId="9" numFmtId="0" xfId="0" applyAlignment="1" applyFont="1">
      <alignment horizontal="center"/>
    </xf>
    <xf borderId="0" fillId="0" fontId="9" numFmtId="0" xfId="0" applyFont="1"/>
    <xf borderId="0" fillId="0" fontId="9" numFmtId="172" xfId="0" applyFont="1" applyNumberFormat="1"/>
    <xf borderId="0" fillId="0" fontId="23" numFmtId="0" xfId="0" applyFont="1"/>
    <xf borderId="0" fillId="0" fontId="9" numFmtId="1" xfId="0" applyFont="1" applyNumberFormat="1"/>
    <xf borderId="0" fillId="0" fontId="24" numFmtId="172" xfId="0" applyAlignment="1" applyFont="1" applyNumberFormat="1">
      <alignment horizontal="right" vertical="center"/>
    </xf>
    <xf borderId="1" fillId="6" fontId="24" numFmtId="172" xfId="0" applyAlignment="1" applyBorder="1" applyFill="1" applyFont="1" applyNumberFormat="1">
      <alignment horizontal="right" vertical="center"/>
    </xf>
    <xf borderId="0" fillId="0" fontId="25" numFmtId="0" xfId="0" applyAlignment="1" applyFont="1">
      <alignment horizontal="right"/>
    </xf>
    <xf borderId="0" fillId="0" fontId="5" numFmtId="172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10.xml.rels><?xml version="1.0" encoding="UTF-8" standalone="yes"?><Relationships xmlns="http://schemas.openxmlformats.org/package/2006/relationships"><Relationship Id="rId1" Type="http://customschemas.google.com/relationships/workbookmetadata" Target="commentsmeta9"/></Relationships>
</file>

<file path=xl/_rels/comments11.xml.rels><?xml version="1.0" encoding="UTF-8" standalone="yes"?><Relationships xmlns="http://schemas.openxmlformats.org/package/2006/relationships"><Relationship Id="rId1" Type="http://customschemas.google.com/relationships/workbookmetadata" Target="commentsmeta10"/></Relationships>
</file>

<file path=xl/_rels/comments12.xml.rels><?xml version="1.0" encoding="UTF-8" standalone="yes"?><Relationships xmlns="http://schemas.openxmlformats.org/package/2006/relationships"><Relationship Id="rId1" Type="http://customschemas.google.com/relationships/workbookmetadata" Target="commentsmeta11"/></Relationships>
</file>

<file path=xl/_rels/comments13.xml.rels><?xml version="1.0" encoding="UTF-8" standalone="yes"?><Relationships xmlns="http://schemas.openxmlformats.org/package/2006/relationships"><Relationship Id="rId1" Type="http://customschemas.google.com/relationships/workbookmetadata" Target="commentsmeta12"/></Relationships>
</file>

<file path=xl/_rels/comments14.xml.rels><?xml version="1.0" encoding="UTF-8" standalone="yes"?><Relationships xmlns="http://schemas.openxmlformats.org/package/2006/relationships"><Relationship Id="rId1" Type="http://customschemas.google.com/relationships/workbookmetadata" Target="commentsmeta13"/></Relationships>
</file>

<file path=xl/_rels/comments15.xml.rels><?xml version="1.0" encoding="UTF-8" standalone="yes"?><Relationships xmlns="http://schemas.openxmlformats.org/package/2006/relationships"><Relationship Id="rId1" Type="http://customschemas.google.com/relationships/workbookmetadata" Target="commentsmeta14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comments4.xml.rels><?xml version="1.0" encoding="UTF-8" standalone="yes"?><Relationships xmlns="http://schemas.openxmlformats.org/package/2006/relationships"><Relationship Id="rId1" Type="http://customschemas.google.com/relationships/workbookmetadata" Target="commentsmeta3"/></Relationships>
</file>

<file path=xl/_rels/comments5.xml.rels><?xml version="1.0" encoding="UTF-8" standalone="yes"?><Relationships xmlns="http://schemas.openxmlformats.org/package/2006/relationships"><Relationship Id="rId1" Type="http://customschemas.google.com/relationships/workbookmetadata" Target="commentsmeta4"/></Relationships>
</file>

<file path=xl/_rels/comments6.xml.rels><?xml version="1.0" encoding="UTF-8" standalone="yes"?><Relationships xmlns="http://schemas.openxmlformats.org/package/2006/relationships"><Relationship Id="rId1" Type="http://customschemas.google.com/relationships/workbookmetadata" Target="commentsmeta5"/></Relationships>
</file>

<file path=xl/_rels/comments7.xml.rels><?xml version="1.0" encoding="UTF-8" standalone="yes"?><Relationships xmlns="http://schemas.openxmlformats.org/package/2006/relationships"><Relationship Id="rId1" Type="http://customschemas.google.com/relationships/workbookmetadata" Target="commentsmeta6"/></Relationships>
</file>

<file path=xl/_rels/comments8.xml.rels><?xml version="1.0" encoding="UTF-8" standalone="yes"?><Relationships xmlns="http://schemas.openxmlformats.org/package/2006/relationships"><Relationship Id="rId1" Type="http://customschemas.google.com/relationships/workbookmetadata" Target="commentsmeta7"/></Relationships>
</file>

<file path=xl/_rels/comments9.xml.rels><?xml version="1.0" encoding="UTF-8" standalone="yes"?><Relationships xmlns="http://schemas.openxmlformats.org/package/2006/relationships"><Relationship Id="rId1" Type="http://customschemas.google.com/relationships/workbookmetadata" Target="commentsmeta8"/></Relationships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23" Type="http://customschemas.google.com/relationships/workbookmetadata" Target="metadata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1066800</xdr:colOff>
      <xdr:row>0</xdr:row>
      <xdr:rowOff>28575</xdr:rowOff>
    </xdr:from>
    <xdr:ext cx="657225" cy="885825"/>
    <xdr:sp>
      <xdr:nvSpPr>
        <xdr:cNvPr id="3" name="Shape 3"/>
        <xdr:cNvSpPr/>
      </xdr:nvSpPr>
      <xdr:spPr>
        <a:xfrm>
          <a:off x="5026913" y="3346613"/>
          <a:ext cx="638175" cy="866775"/>
        </a:xfrm>
        <a:prstGeom prst="rect">
          <a:avLst/>
        </a:prstGeom>
        <a:noFill/>
        <a:ln cap="flat" cmpd="sng" w="24750">
          <a:solidFill>
            <a:srgbClr val="FFFFF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361950</xdr:colOff>
      <xdr:row>0</xdr:row>
      <xdr:rowOff>47625</xdr:rowOff>
    </xdr:from>
    <xdr:ext cx="904875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1066800</xdr:colOff>
      <xdr:row>0</xdr:row>
      <xdr:rowOff>28575</xdr:rowOff>
    </xdr:from>
    <xdr:ext cx="657225" cy="885825"/>
    <xdr:sp>
      <xdr:nvSpPr>
        <xdr:cNvPr id="3" name="Shape 3"/>
        <xdr:cNvSpPr/>
      </xdr:nvSpPr>
      <xdr:spPr>
        <a:xfrm>
          <a:off x="5026913" y="3346613"/>
          <a:ext cx="638175" cy="866775"/>
        </a:xfrm>
        <a:prstGeom prst="rect">
          <a:avLst/>
        </a:prstGeom>
        <a:noFill/>
        <a:ln cap="flat" cmpd="sng" w="24750">
          <a:solidFill>
            <a:srgbClr val="FFFFF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361950</xdr:colOff>
      <xdr:row>0</xdr:row>
      <xdr:rowOff>47625</xdr:rowOff>
    </xdr:from>
    <xdr:ext cx="809625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1066800</xdr:colOff>
      <xdr:row>0</xdr:row>
      <xdr:rowOff>28575</xdr:rowOff>
    </xdr:from>
    <xdr:ext cx="657225" cy="885825"/>
    <xdr:sp>
      <xdr:nvSpPr>
        <xdr:cNvPr id="3" name="Shape 3"/>
        <xdr:cNvSpPr/>
      </xdr:nvSpPr>
      <xdr:spPr>
        <a:xfrm>
          <a:off x="5026913" y="3346613"/>
          <a:ext cx="638175" cy="866775"/>
        </a:xfrm>
        <a:prstGeom prst="rect">
          <a:avLst/>
        </a:prstGeom>
        <a:noFill/>
        <a:ln cap="flat" cmpd="sng" w="24750">
          <a:solidFill>
            <a:srgbClr val="FFFFF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361950</xdr:colOff>
      <xdr:row>0</xdr:row>
      <xdr:rowOff>47625</xdr:rowOff>
    </xdr:from>
    <xdr:ext cx="828675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1066800</xdr:colOff>
      <xdr:row>0</xdr:row>
      <xdr:rowOff>28575</xdr:rowOff>
    </xdr:from>
    <xdr:ext cx="657225" cy="885825"/>
    <xdr:sp>
      <xdr:nvSpPr>
        <xdr:cNvPr id="3" name="Shape 3"/>
        <xdr:cNvSpPr/>
      </xdr:nvSpPr>
      <xdr:spPr>
        <a:xfrm>
          <a:off x="5026913" y="3346613"/>
          <a:ext cx="638175" cy="866775"/>
        </a:xfrm>
        <a:prstGeom prst="rect">
          <a:avLst/>
        </a:prstGeom>
        <a:noFill/>
        <a:ln cap="flat" cmpd="sng" w="24750">
          <a:solidFill>
            <a:srgbClr val="FFFFF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361950</xdr:colOff>
      <xdr:row>0</xdr:row>
      <xdr:rowOff>47625</xdr:rowOff>
    </xdr:from>
    <xdr:ext cx="8191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1066800</xdr:colOff>
      <xdr:row>0</xdr:row>
      <xdr:rowOff>28575</xdr:rowOff>
    </xdr:from>
    <xdr:ext cx="657225" cy="885825"/>
    <xdr:sp>
      <xdr:nvSpPr>
        <xdr:cNvPr id="3" name="Shape 3"/>
        <xdr:cNvSpPr/>
      </xdr:nvSpPr>
      <xdr:spPr>
        <a:xfrm>
          <a:off x="5026913" y="3346613"/>
          <a:ext cx="638175" cy="866775"/>
        </a:xfrm>
        <a:prstGeom prst="rect">
          <a:avLst/>
        </a:prstGeom>
        <a:noFill/>
        <a:ln cap="flat" cmpd="sng" w="24750">
          <a:solidFill>
            <a:srgbClr val="FFFFF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361950</xdr:colOff>
      <xdr:row>0</xdr:row>
      <xdr:rowOff>47625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1066800</xdr:colOff>
      <xdr:row>0</xdr:row>
      <xdr:rowOff>28575</xdr:rowOff>
    </xdr:from>
    <xdr:ext cx="657225" cy="885825"/>
    <xdr:sp>
      <xdr:nvSpPr>
        <xdr:cNvPr id="3" name="Shape 3"/>
        <xdr:cNvSpPr/>
      </xdr:nvSpPr>
      <xdr:spPr>
        <a:xfrm>
          <a:off x="5026913" y="3346613"/>
          <a:ext cx="638175" cy="866775"/>
        </a:xfrm>
        <a:prstGeom prst="rect">
          <a:avLst/>
        </a:prstGeom>
        <a:noFill/>
        <a:ln cap="flat" cmpd="sng" w="24750">
          <a:solidFill>
            <a:srgbClr val="FFFFF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361950</xdr:colOff>
      <xdr:row>0</xdr:row>
      <xdr:rowOff>47625</xdr:rowOff>
    </xdr:from>
    <xdr:ext cx="7810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1066800</xdr:colOff>
      <xdr:row>0</xdr:row>
      <xdr:rowOff>28575</xdr:rowOff>
    </xdr:from>
    <xdr:ext cx="657225" cy="885825"/>
    <xdr:sp>
      <xdr:nvSpPr>
        <xdr:cNvPr id="3" name="Shape 3"/>
        <xdr:cNvSpPr/>
      </xdr:nvSpPr>
      <xdr:spPr>
        <a:xfrm>
          <a:off x="5026913" y="3346613"/>
          <a:ext cx="638175" cy="866775"/>
        </a:xfrm>
        <a:prstGeom prst="rect">
          <a:avLst/>
        </a:prstGeom>
        <a:noFill/>
        <a:ln cap="flat" cmpd="sng" w="24750">
          <a:solidFill>
            <a:srgbClr val="FFFFF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361950</xdr:colOff>
      <xdr:row>0</xdr:row>
      <xdr:rowOff>47625</xdr:rowOff>
    </xdr:from>
    <xdr:ext cx="847725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1066800</xdr:colOff>
      <xdr:row>0</xdr:row>
      <xdr:rowOff>28575</xdr:rowOff>
    </xdr:from>
    <xdr:ext cx="657225" cy="885825"/>
    <xdr:sp>
      <xdr:nvSpPr>
        <xdr:cNvPr id="3" name="Shape 3"/>
        <xdr:cNvSpPr/>
      </xdr:nvSpPr>
      <xdr:spPr>
        <a:xfrm>
          <a:off x="5026913" y="3346613"/>
          <a:ext cx="638175" cy="866775"/>
        </a:xfrm>
        <a:prstGeom prst="rect">
          <a:avLst/>
        </a:prstGeom>
        <a:noFill/>
        <a:ln cap="flat" cmpd="sng" w="24750">
          <a:solidFill>
            <a:srgbClr val="FFFFF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361950</xdr:colOff>
      <xdr:row>0</xdr:row>
      <xdr:rowOff>47625</xdr:rowOff>
    </xdr:from>
    <xdr:ext cx="904875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1066800</xdr:colOff>
      <xdr:row>0</xdr:row>
      <xdr:rowOff>28575</xdr:rowOff>
    </xdr:from>
    <xdr:ext cx="657225" cy="885825"/>
    <xdr:sp>
      <xdr:nvSpPr>
        <xdr:cNvPr id="3" name="Shape 3"/>
        <xdr:cNvSpPr/>
      </xdr:nvSpPr>
      <xdr:spPr>
        <a:xfrm>
          <a:off x="5026913" y="3346613"/>
          <a:ext cx="638175" cy="866775"/>
        </a:xfrm>
        <a:prstGeom prst="rect">
          <a:avLst/>
        </a:prstGeom>
        <a:noFill/>
        <a:ln cap="flat" cmpd="sng" w="24750">
          <a:solidFill>
            <a:srgbClr val="FFFFF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361950</xdr:colOff>
      <xdr:row>0</xdr:row>
      <xdr:rowOff>47625</xdr:rowOff>
    </xdr:from>
    <xdr:ext cx="866775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1066800</xdr:colOff>
      <xdr:row>0</xdr:row>
      <xdr:rowOff>28575</xdr:rowOff>
    </xdr:from>
    <xdr:ext cx="657225" cy="885825"/>
    <xdr:sp>
      <xdr:nvSpPr>
        <xdr:cNvPr id="3" name="Shape 3"/>
        <xdr:cNvSpPr/>
      </xdr:nvSpPr>
      <xdr:spPr>
        <a:xfrm>
          <a:off x="5026913" y="3346613"/>
          <a:ext cx="638175" cy="866775"/>
        </a:xfrm>
        <a:prstGeom prst="rect">
          <a:avLst/>
        </a:prstGeom>
        <a:noFill/>
        <a:ln cap="flat" cmpd="sng" w="24750">
          <a:solidFill>
            <a:srgbClr val="FFFFF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361950</xdr:colOff>
      <xdr:row>0</xdr:row>
      <xdr:rowOff>47625</xdr:rowOff>
    </xdr:from>
    <xdr:ext cx="885825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1066800</xdr:colOff>
      <xdr:row>0</xdr:row>
      <xdr:rowOff>28575</xdr:rowOff>
    </xdr:from>
    <xdr:ext cx="657225" cy="885825"/>
    <xdr:sp>
      <xdr:nvSpPr>
        <xdr:cNvPr id="3" name="Shape 3"/>
        <xdr:cNvSpPr/>
      </xdr:nvSpPr>
      <xdr:spPr>
        <a:xfrm>
          <a:off x="5026913" y="3346613"/>
          <a:ext cx="638175" cy="866775"/>
        </a:xfrm>
        <a:prstGeom prst="rect">
          <a:avLst/>
        </a:prstGeom>
        <a:noFill/>
        <a:ln cap="flat" cmpd="sng" w="24750">
          <a:solidFill>
            <a:srgbClr val="FFFFF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361950</xdr:colOff>
      <xdr:row>0</xdr:row>
      <xdr:rowOff>47625</xdr:rowOff>
    </xdr:from>
    <xdr:ext cx="790575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1066800</xdr:colOff>
      <xdr:row>0</xdr:row>
      <xdr:rowOff>28575</xdr:rowOff>
    </xdr:from>
    <xdr:ext cx="657225" cy="885825"/>
    <xdr:sp>
      <xdr:nvSpPr>
        <xdr:cNvPr id="3" name="Shape 3"/>
        <xdr:cNvSpPr/>
      </xdr:nvSpPr>
      <xdr:spPr>
        <a:xfrm>
          <a:off x="5026913" y="3346613"/>
          <a:ext cx="638175" cy="866775"/>
        </a:xfrm>
        <a:prstGeom prst="rect">
          <a:avLst/>
        </a:prstGeom>
        <a:noFill/>
        <a:ln cap="flat" cmpd="sng" w="24750">
          <a:solidFill>
            <a:srgbClr val="FFFFF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361950</xdr:colOff>
      <xdr:row>0</xdr:row>
      <xdr:rowOff>47625</xdr:rowOff>
    </xdr:from>
    <xdr:ext cx="847725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1066800</xdr:colOff>
      <xdr:row>0</xdr:row>
      <xdr:rowOff>28575</xdr:rowOff>
    </xdr:from>
    <xdr:ext cx="657225" cy="885825"/>
    <xdr:sp>
      <xdr:nvSpPr>
        <xdr:cNvPr id="3" name="Shape 3"/>
        <xdr:cNvSpPr/>
      </xdr:nvSpPr>
      <xdr:spPr>
        <a:xfrm>
          <a:off x="5026913" y="3346613"/>
          <a:ext cx="638175" cy="866775"/>
        </a:xfrm>
        <a:prstGeom prst="rect">
          <a:avLst/>
        </a:prstGeom>
        <a:noFill/>
        <a:ln cap="flat" cmpd="sng" w="24750">
          <a:solidFill>
            <a:srgbClr val="FFFFF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361950</xdr:colOff>
      <xdr:row>0</xdr:row>
      <xdr:rowOff>47625</xdr:rowOff>
    </xdr:from>
    <xdr:ext cx="8953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1066800</xdr:colOff>
      <xdr:row>0</xdr:row>
      <xdr:rowOff>28575</xdr:rowOff>
    </xdr:from>
    <xdr:ext cx="657225" cy="885825"/>
    <xdr:sp>
      <xdr:nvSpPr>
        <xdr:cNvPr id="3" name="Shape 3"/>
        <xdr:cNvSpPr/>
      </xdr:nvSpPr>
      <xdr:spPr>
        <a:xfrm>
          <a:off x="5026913" y="3346613"/>
          <a:ext cx="638175" cy="866775"/>
        </a:xfrm>
        <a:prstGeom prst="rect">
          <a:avLst/>
        </a:prstGeom>
        <a:noFill/>
        <a:ln cap="flat" cmpd="sng" w="24750">
          <a:solidFill>
            <a:srgbClr val="FFFFF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361950</xdr:colOff>
      <xdr:row>0</xdr:row>
      <xdr:rowOff>47625</xdr:rowOff>
    </xdr:from>
    <xdr:ext cx="8382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1066800</xdr:colOff>
      <xdr:row>0</xdr:row>
      <xdr:rowOff>28575</xdr:rowOff>
    </xdr:from>
    <xdr:ext cx="657225" cy="885825"/>
    <xdr:sp>
      <xdr:nvSpPr>
        <xdr:cNvPr id="3" name="Shape 3"/>
        <xdr:cNvSpPr/>
      </xdr:nvSpPr>
      <xdr:spPr>
        <a:xfrm>
          <a:off x="5026913" y="3346613"/>
          <a:ext cx="638175" cy="866775"/>
        </a:xfrm>
        <a:prstGeom prst="rect">
          <a:avLst/>
        </a:prstGeom>
        <a:noFill/>
        <a:ln cap="flat" cmpd="sng" w="24750">
          <a:solidFill>
            <a:srgbClr val="FFFFF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361950</xdr:colOff>
      <xdr:row>0</xdr:row>
      <xdr:rowOff>47625</xdr:rowOff>
    </xdr:from>
    <xdr:ext cx="8191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10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10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comments" Target="../comments11.xml"/><Relationship Id="rId2" Type="http://schemas.openxmlformats.org/officeDocument/2006/relationships/drawing" Target="../drawings/drawing11.xml"/><Relationship Id="rId3" Type="http://schemas.openxmlformats.org/officeDocument/2006/relationships/vmlDrawing" Target="../drawings/vmlDrawing11.v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12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12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comments" Target="../comments13.xml"/><Relationship Id="rId2" Type="http://schemas.openxmlformats.org/officeDocument/2006/relationships/drawing" Target="../drawings/drawing13.xml"/><Relationship Id="rId3" Type="http://schemas.openxmlformats.org/officeDocument/2006/relationships/vmlDrawing" Target="../drawings/vmlDrawing13.v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comments" Target="../comments14.xml"/><Relationship Id="rId2" Type="http://schemas.openxmlformats.org/officeDocument/2006/relationships/drawing" Target="../drawings/drawing14.xml"/><Relationship Id="rId3" Type="http://schemas.openxmlformats.org/officeDocument/2006/relationships/vmlDrawing" Target="../drawings/vmlDrawing14.v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15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15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6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7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8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comments" Target="../comments9.xml"/><Relationship Id="rId2" Type="http://schemas.openxmlformats.org/officeDocument/2006/relationships/drawing" Target="../drawings/drawing9.xml"/><Relationship Id="rId3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8.43"/>
    <col customWidth="1" min="3" max="3" width="6.43"/>
    <col customWidth="1" min="4" max="4" width="10.57"/>
    <col customWidth="1" min="5" max="5" width="3.86"/>
    <col customWidth="1" min="6" max="6" width="24.86"/>
    <col customWidth="1" min="7" max="7" width="20.43"/>
    <col customWidth="1" min="8" max="13" width="7.14"/>
    <col customWidth="1" min="14" max="16" width="7.57"/>
    <col customWidth="1" min="17" max="18" width="10.57"/>
    <col customWidth="1" min="19" max="20" width="5.57"/>
    <col customWidth="1" min="21" max="21" width="14.14"/>
    <col customWidth="1" hidden="1" min="22" max="22" width="11.14"/>
    <col customWidth="1" hidden="1" min="23" max="28" width="9.14"/>
  </cols>
  <sheetData>
    <row r="1" ht="43.5" customHeight="1">
      <c r="A1" s="1"/>
      <c r="B1" s="2"/>
      <c r="C1" s="3"/>
      <c r="D1" s="2"/>
      <c r="E1" s="2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</row>
    <row r="2" ht="24.75" customHeight="1">
      <c r="A2" s="1"/>
      <c r="B2" s="2"/>
      <c r="C2" s="3"/>
      <c r="D2" s="2"/>
      <c r="E2" s="2"/>
      <c r="F2" s="7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6"/>
      <c r="AB2" s="6"/>
    </row>
    <row r="3" ht="12.75" customHeight="1">
      <c r="A3" s="1"/>
      <c r="B3" s="2"/>
      <c r="C3" s="3"/>
      <c r="D3" s="2"/>
      <c r="E3" s="2"/>
      <c r="F3" s="1"/>
      <c r="G3" s="1"/>
      <c r="H3" s="2"/>
      <c r="I3" s="8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</row>
    <row r="4" ht="12.0" customHeight="1">
      <c r="A4" s="1"/>
      <c r="B4" s="2"/>
      <c r="C4" s="3"/>
      <c r="D4" s="2"/>
      <c r="E4" s="2"/>
      <c r="F4" s="1"/>
      <c r="G4" s="1"/>
      <c r="H4" s="2"/>
      <c r="I4" s="8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6"/>
      <c r="AB4" s="6"/>
    </row>
    <row r="5" ht="12.75" customHeight="1">
      <c r="A5" s="9"/>
      <c r="B5" s="10" t="s">
        <v>2</v>
      </c>
      <c r="C5" s="11" t="s">
        <v>3</v>
      </c>
      <c r="G5" s="10" t="s">
        <v>4</v>
      </c>
      <c r="H5" s="11" t="s">
        <v>5</v>
      </c>
      <c r="L5" s="10" t="s">
        <v>6</v>
      </c>
      <c r="M5" s="12" t="s">
        <v>7</v>
      </c>
      <c r="Q5" s="10" t="s">
        <v>8</v>
      </c>
      <c r="R5" s="13">
        <v>44860.0</v>
      </c>
      <c r="S5" s="14" t="s">
        <v>9</v>
      </c>
      <c r="T5" s="15">
        <v>1.0</v>
      </c>
      <c r="U5" s="16"/>
      <c r="V5" s="16"/>
      <c r="W5" s="16"/>
      <c r="X5" s="16"/>
      <c r="Y5" s="16"/>
      <c r="Z5" s="16"/>
      <c r="AA5" s="16"/>
      <c r="AB5" s="16"/>
    </row>
    <row r="6" ht="12.75" customHeight="1">
      <c r="A6" s="1"/>
      <c r="B6" s="2"/>
      <c r="C6" s="3"/>
      <c r="D6" s="2"/>
      <c r="E6" s="2"/>
      <c r="F6" s="1"/>
      <c r="G6" s="1"/>
      <c r="H6" s="2"/>
      <c r="I6" s="8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17" t="s">
        <v>10</v>
      </c>
      <c r="AA6" s="17" t="s">
        <v>10</v>
      </c>
      <c r="AB6" s="17" t="s">
        <v>10</v>
      </c>
    </row>
    <row r="7" ht="12.75" customHeight="1">
      <c r="A7" s="18" t="s">
        <v>11</v>
      </c>
      <c r="B7" s="19" t="s">
        <v>12</v>
      </c>
      <c r="C7" s="20" t="s">
        <v>13</v>
      </c>
      <c r="D7" s="19" t="s">
        <v>14</v>
      </c>
      <c r="E7" s="19" t="s">
        <v>15</v>
      </c>
      <c r="F7" s="19" t="s">
        <v>16</v>
      </c>
      <c r="G7" s="19" t="s">
        <v>17</v>
      </c>
      <c r="H7" s="19"/>
      <c r="I7" s="21" t="s">
        <v>18</v>
      </c>
      <c r="J7" s="21"/>
      <c r="K7" s="19"/>
      <c r="L7" s="21" t="s">
        <v>19</v>
      </c>
      <c r="M7" s="21"/>
      <c r="N7" s="19" t="s">
        <v>20</v>
      </c>
      <c r="O7" s="22"/>
      <c r="P7" s="19" t="s">
        <v>21</v>
      </c>
      <c r="Q7" s="23" t="s">
        <v>22</v>
      </c>
      <c r="R7" s="23" t="s">
        <v>22</v>
      </c>
      <c r="S7" s="23" t="s">
        <v>23</v>
      </c>
      <c r="T7" s="24" t="s">
        <v>24</v>
      </c>
      <c r="U7" s="24" t="s">
        <v>25</v>
      </c>
      <c r="V7" s="25"/>
      <c r="W7" s="2"/>
      <c r="X7" s="2"/>
      <c r="Y7" s="2"/>
      <c r="Z7" s="26" t="s">
        <v>26</v>
      </c>
      <c r="AA7" s="26" t="s">
        <v>26</v>
      </c>
      <c r="AB7" s="26" t="s">
        <v>26</v>
      </c>
    </row>
    <row r="8" ht="12.75" customHeight="1">
      <c r="A8" s="27" t="s">
        <v>27</v>
      </c>
      <c r="B8" s="28" t="s">
        <v>28</v>
      </c>
      <c r="C8" s="29" t="s">
        <v>29</v>
      </c>
      <c r="D8" s="28" t="s">
        <v>30</v>
      </c>
      <c r="E8" s="28" t="s">
        <v>31</v>
      </c>
      <c r="F8" s="28"/>
      <c r="G8" s="28"/>
      <c r="H8" s="30">
        <v>1.0</v>
      </c>
      <c r="I8" s="31">
        <v>2.0</v>
      </c>
      <c r="J8" s="32">
        <v>3.0</v>
      </c>
      <c r="K8" s="30">
        <v>1.0</v>
      </c>
      <c r="L8" s="31">
        <v>2.0</v>
      </c>
      <c r="M8" s="32">
        <v>3.0</v>
      </c>
      <c r="N8" s="28" t="s">
        <v>32</v>
      </c>
      <c r="O8" s="33"/>
      <c r="P8" s="28" t="s">
        <v>33</v>
      </c>
      <c r="Q8" s="34"/>
      <c r="R8" s="34" t="s">
        <v>34</v>
      </c>
      <c r="S8" s="34"/>
      <c r="T8" s="35"/>
      <c r="U8" s="35"/>
      <c r="V8" s="25"/>
      <c r="W8" s="2" t="s">
        <v>35</v>
      </c>
      <c r="X8" s="2" t="s">
        <v>36</v>
      </c>
      <c r="Y8" s="25" t="s">
        <v>34</v>
      </c>
      <c r="Z8" s="26" t="s">
        <v>37</v>
      </c>
      <c r="AA8" s="26" t="s">
        <v>38</v>
      </c>
      <c r="AB8" s="26" t="s">
        <v>39</v>
      </c>
    </row>
    <row r="9" ht="19.5" customHeight="1">
      <c r="A9" s="36" t="s">
        <v>40</v>
      </c>
      <c r="B9" s="37">
        <v>67.9</v>
      </c>
      <c r="C9" s="38" t="s">
        <v>41</v>
      </c>
      <c r="D9" s="39">
        <v>39808.0</v>
      </c>
      <c r="E9" s="38"/>
      <c r="F9" s="40" t="s">
        <v>42</v>
      </c>
      <c r="G9" s="40" t="s">
        <v>5</v>
      </c>
      <c r="H9" s="41">
        <v>40.0</v>
      </c>
      <c r="I9" s="42">
        <v>42.0</v>
      </c>
      <c r="J9" s="43">
        <v>-44.0</v>
      </c>
      <c r="K9" s="44">
        <v>45.0</v>
      </c>
      <c r="L9" s="45">
        <v>50.0</v>
      </c>
      <c r="M9" s="45">
        <v>55.0</v>
      </c>
      <c r="N9" s="46">
        <f t="shared" ref="N9:N11" si="1">IF(MAX(H9:J9)&lt;0,0,TRUNC(MAX(H9:J9)/1)*1)</f>
        <v>42</v>
      </c>
      <c r="O9" s="46">
        <f t="shared" ref="O9:O11" si="2">IF(MAX(K9:M9)&lt;0,0,TRUNC(MAX(K9:M9)/1)*1)</f>
        <v>55</v>
      </c>
      <c r="P9" s="46">
        <f t="shared" ref="P9:P11" si="3">IF(N9=0,0,IF(O9=0,0,SUM(N9:O9)))</f>
        <v>97</v>
      </c>
      <c r="Q9" s="47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130.2190994</v>
      </c>
      <c r="R9" s="47" t="str">
        <f t="shared" ref="R9:R24" si="5">IF(Y9=1,Q9*AB9,"")</f>
        <v/>
      </c>
      <c r="S9" s="48" t="s">
        <v>43</v>
      </c>
      <c r="T9" s="48" t="s">
        <v>43</v>
      </c>
      <c r="U9" s="49">
        <f t="shared" ref="U9:U24" si="6">IF(P9="","",IF(B9="","",IF(W9="k",IF(B9&gt;153.655,1,IF(B9&lt;28,10^(0.783497476*LOG10(28/153.655)^2),10^(0.783497476*LOG10(B9/153.655)^2))),IF(B9&gt;175.508,1,IF(B9&lt;32,10^(0.78194503*LOG10(32/175.508)^2),10^(0.75194503*LOG10(B9/175.508)^2))))))</f>
        <v>1.342464943</v>
      </c>
      <c r="V9" s="50">
        <f>R5</f>
        <v>44860</v>
      </c>
      <c r="W9" s="51" t="str">
        <f t="shared" ref="W9:W24" si="7">IF(ISNUMBER(FIND("M",C9)),"m",IF(ISNUMBER(FIND("K",C9)),"k"))</f>
        <v>m</v>
      </c>
      <c r="X9" s="51">
        <f t="shared" ref="X9:X24" si="8">IF(OR(D9="",V9=""),0,(YEAR(V9)-YEAR(D9)))</f>
        <v>14</v>
      </c>
      <c r="Y9" s="51">
        <f t="shared" ref="Y9:Y24" si="9">IF(X9&gt;34,1,0)</f>
        <v>0</v>
      </c>
      <c r="Z9" s="52" t="b">
        <f>IF(Y9=1,LOOKUP(X9,'Meltzer-Faber'!A3:A63,'Meltzer-Faber'!B3:B63))</f>
        <v>0</v>
      </c>
      <c r="AA9" s="52" t="b">
        <f>IF(Y9=1,LOOKUP(X9,'Meltzer-Faber'!A3:A63,'Meltzer-Faber'!C3:C63))</f>
        <v>0</v>
      </c>
      <c r="AB9" s="52" t="b">
        <f t="shared" ref="AB9:AB24" si="10">IF(W9="m",Z9,IF(W9="k",AA9,""))</f>
        <v>0</v>
      </c>
    </row>
    <row r="10" ht="19.5" customHeight="1">
      <c r="A10" s="53" t="s">
        <v>44</v>
      </c>
      <c r="B10" s="54">
        <v>109.0</v>
      </c>
      <c r="C10" s="55" t="s">
        <v>45</v>
      </c>
      <c r="D10" s="56">
        <v>33559.0</v>
      </c>
      <c r="E10" s="55"/>
      <c r="F10" s="57" t="s">
        <v>46</v>
      </c>
      <c r="G10" s="40" t="s">
        <v>5</v>
      </c>
      <c r="H10" s="58">
        <v>112.0</v>
      </c>
      <c r="I10" s="59">
        <v>117.0</v>
      </c>
      <c r="J10" s="60">
        <v>121.0</v>
      </c>
      <c r="K10" s="61">
        <v>-140.0</v>
      </c>
      <c r="L10" s="45">
        <v>151.0</v>
      </c>
      <c r="M10" s="45">
        <v>-156.0</v>
      </c>
      <c r="N10" s="46">
        <f t="shared" si="1"/>
        <v>121</v>
      </c>
      <c r="O10" s="46">
        <f t="shared" si="2"/>
        <v>151</v>
      </c>
      <c r="P10" s="46">
        <f t="shared" si="3"/>
        <v>272</v>
      </c>
      <c r="Q10" s="47">
        <f t="shared" si="4"/>
        <v>292.9197603</v>
      </c>
      <c r="R10" s="47" t="str">
        <f t="shared" si="5"/>
        <v/>
      </c>
      <c r="S10" s="62"/>
      <c r="T10" s="62"/>
      <c r="U10" s="49">
        <f t="shared" si="6"/>
        <v>1.076910884</v>
      </c>
      <c r="V10" s="50">
        <f>R5</f>
        <v>44860</v>
      </c>
      <c r="W10" s="51" t="str">
        <f t="shared" si="7"/>
        <v>m</v>
      </c>
      <c r="X10" s="51">
        <f t="shared" si="8"/>
        <v>31</v>
      </c>
      <c r="Y10" s="51">
        <f t="shared" si="9"/>
        <v>0</v>
      </c>
      <c r="Z10" s="52" t="b">
        <f>IF(Y10=1,LOOKUP(X10,'Meltzer-Faber'!A3:A63,'Meltzer-Faber'!B3:B63))</f>
        <v>0</v>
      </c>
      <c r="AA10" s="63" t="b">
        <f>IF(Y10=1,LOOKUP(X10,'Meltzer-Faber'!A3:A63,'Meltzer-Faber'!C3:C63))</f>
        <v>0</v>
      </c>
      <c r="AB10" s="52" t="b">
        <f t="shared" si="10"/>
        <v>0</v>
      </c>
    </row>
    <row r="11" ht="19.5" customHeight="1">
      <c r="A11" s="53" t="s">
        <v>47</v>
      </c>
      <c r="B11" s="54">
        <v>47.5</v>
      </c>
      <c r="C11" s="55" t="s">
        <v>41</v>
      </c>
      <c r="D11" s="56">
        <v>40085.0</v>
      </c>
      <c r="E11" s="55"/>
      <c r="F11" s="57" t="s">
        <v>48</v>
      </c>
      <c r="G11" s="40" t="s">
        <v>5</v>
      </c>
      <c r="H11" s="58">
        <v>10.0</v>
      </c>
      <c r="I11" s="59">
        <v>12.0</v>
      </c>
      <c r="J11" s="64">
        <v>14.0</v>
      </c>
      <c r="K11" s="61">
        <v>17.0</v>
      </c>
      <c r="L11" s="45">
        <v>18.0</v>
      </c>
      <c r="M11" s="45">
        <v>20.0</v>
      </c>
      <c r="N11" s="46">
        <f t="shared" si="1"/>
        <v>14</v>
      </c>
      <c r="O11" s="46">
        <f t="shared" si="2"/>
        <v>20</v>
      </c>
      <c r="P11" s="46">
        <f t="shared" si="3"/>
        <v>34</v>
      </c>
      <c r="Q11" s="47">
        <f t="shared" si="4"/>
        <v>59.39305851</v>
      </c>
      <c r="R11" s="47" t="str">
        <f t="shared" si="5"/>
        <v/>
      </c>
      <c r="S11" s="62"/>
      <c r="T11" s="62"/>
      <c r="U11" s="49">
        <f t="shared" si="6"/>
        <v>1.746854662</v>
      </c>
      <c r="V11" s="50">
        <f>R5</f>
        <v>44860</v>
      </c>
      <c r="W11" s="51" t="str">
        <f t="shared" si="7"/>
        <v>m</v>
      </c>
      <c r="X11" s="51">
        <f t="shared" si="8"/>
        <v>13</v>
      </c>
      <c r="Y11" s="51">
        <f t="shared" si="9"/>
        <v>0</v>
      </c>
      <c r="Z11" s="52" t="b">
        <f>IF(Y11=1,LOOKUP(X11,'Meltzer-Faber'!A3:A63,'Meltzer-Faber'!B3:B63))</f>
        <v>0</v>
      </c>
      <c r="AA11" s="63" t="b">
        <f>IF(Y11=1,LOOKUP(X11,'Meltzer-Faber'!A3:A63,'Meltzer-Faber'!C3:C63))</f>
        <v>0</v>
      </c>
      <c r="AB11" s="52" t="b">
        <f t="shared" si="10"/>
        <v>0</v>
      </c>
    </row>
    <row r="12" ht="19.5" customHeight="1">
      <c r="A12" s="53"/>
      <c r="B12" s="54"/>
      <c r="C12" s="55"/>
      <c r="D12" s="56"/>
      <c r="E12" s="55"/>
      <c r="F12" s="57"/>
      <c r="G12" s="57"/>
      <c r="H12" s="58"/>
      <c r="I12" s="59"/>
      <c r="J12" s="60"/>
      <c r="K12" s="61"/>
      <c r="L12" s="45"/>
      <c r="M12" s="45"/>
      <c r="N12" s="46"/>
      <c r="O12" s="46"/>
      <c r="P12" s="46"/>
      <c r="Q12" s="47" t="str">
        <f t="shared" si="4"/>
        <v/>
      </c>
      <c r="R12" s="47" t="str">
        <f t="shared" si="5"/>
        <v/>
      </c>
      <c r="S12" s="62" t="s">
        <v>43</v>
      </c>
      <c r="T12" s="62" t="s">
        <v>43</v>
      </c>
      <c r="U12" s="49" t="str">
        <f t="shared" si="6"/>
        <v/>
      </c>
      <c r="V12" s="50">
        <f>R5</f>
        <v>44860</v>
      </c>
      <c r="W12" s="51" t="b">
        <f t="shared" si="7"/>
        <v>0</v>
      </c>
      <c r="X12" s="51">
        <f t="shared" si="8"/>
        <v>0</v>
      </c>
      <c r="Y12" s="51">
        <f t="shared" si="9"/>
        <v>0</v>
      </c>
      <c r="Z12" s="52" t="b">
        <f>IF(Y12=1,LOOKUP(X12,'Meltzer-Faber'!A3:A63,'Meltzer-Faber'!B3:B63))</f>
        <v>0</v>
      </c>
      <c r="AA12" s="63" t="b">
        <f>IF(Y12=1,LOOKUP(X12,'Meltzer-Faber'!A3:A63,'Meltzer-Faber'!C3:C63))</f>
        <v>0</v>
      </c>
      <c r="AB12" s="52" t="str">
        <f t="shared" si="10"/>
        <v/>
      </c>
    </row>
    <row r="13" ht="19.5" customHeight="1">
      <c r="A13" s="53"/>
      <c r="B13" s="54"/>
      <c r="C13" s="55"/>
      <c r="D13" s="56"/>
      <c r="E13" s="55"/>
      <c r="F13" s="57"/>
      <c r="G13" s="57"/>
      <c r="H13" s="58"/>
      <c r="I13" s="59"/>
      <c r="J13" s="60"/>
      <c r="K13" s="61"/>
      <c r="L13" s="45"/>
      <c r="M13" s="45"/>
      <c r="N13" s="46"/>
      <c r="O13" s="46"/>
      <c r="P13" s="46"/>
      <c r="Q13" s="47" t="str">
        <f t="shared" si="4"/>
        <v/>
      </c>
      <c r="R13" s="47" t="str">
        <f t="shared" si="5"/>
        <v/>
      </c>
      <c r="S13" s="62" t="s">
        <v>43</v>
      </c>
      <c r="T13" s="62" t="s">
        <v>43</v>
      </c>
      <c r="U13" s="49" t="str">
        <f t="shared" si="6"/>
        <v/>
      </c>
      <c r="V13" s="50">
        <f>R5</f>
        <v>44860</v>
      </c>
      <c r="W13" s="51" t="b">
        <f t="shared" si="7"/>
        <v>0</v>
      </c>
      <c r="X13" s="51">
        <f t="shared" si="8"/>
        <v>0</v>
      </c>
      <c r="Y13" s="51">
        <f t="shared" si="9"/>
        <v>0</v>
      </c>
      <c r="Z13" s="52" t="b">
        <f>IF(Y13=1,LOOKUP(X13,'Meltzer-Faber'!A3:A63,'Meltzer-Faber'!B3:B63))</f>
        <v>0</v>
      </c>
      <c r="AA13" s="63" t="b">
        <f>IF(Y13=1,LOOKUP(X13,'Meltzer-Faber'!A3:A63,'Meltzer-Faber'!C3:C63))</f>
        <v>0</v>
      </c>
      <c r="AB13" s="52" t="str">
        <f t="shared" si="10"/>
        <v/>
      </c>
    </row>
    <row r="14" ht="19.5" customHeight="1">
      <c r="A14" s="53"/>
      <c r="B14" s="54"/>
      <c r="C14" s="55"/>
      <c r="D14" s="56"/>
      <c r="E14" s="55"/>
      <c r="F14" s="57"/>
      <c r="G14" s="57"/>
      <c r="H14" s="58"/>
      <c r="I14" s="59"/>
      <c r="J14" s="60"/>
      <c r="K14" s="61"/>
      <c r="L14" s="45"/>
      <c r="M14" s="45"/>
      <c r="N14" s="46"/>
      <c r="O14" s="46"/>
      <c r="P14" s="46"/>
      <c r="Q14" s="47" t="str">
        <f t="shared" si="4"/>
        <v/>
      </c>
      <c r="R14" s="47" t="str">
        <f t="shared" si="5"/>
        <v/>
      </c>
      <c r="S14" s="62" t="s">
        <v>43</v>
      </c>
      <c r="T14" s="62" t="s">
        <v>43</v>
      </c>
      <c r="U14" s="49" t="str">
        <f t="shared" si="6"/>
        <v/>
      </c>
      <c r="V14" s="50">
        <f>R5</f>
        <v>44860</v>
      </c>
      <c r="W14" s="51" t="b">
        <f t="shared" si="7"/>
        <v>0</v>
      </c>
      <c r="X14" s="51">
        <f t="shared" si="8"/>
        <v>0</v>
      </c>
      <c r="Y14" s="51">
        <f t="shared" si="9"/>
        <v>0</v>
      </c>
      <c r="Z14" s="52" t="b">
        <f>IF(Y14=1,LOOKUP(X14,'Meltzer-Faber'!A3:A63,'Meltzer-Faber'!B3:B63))</f>
        <v>0</v>
      </c>
      <c r="AA14" s="63" t="b">
        <f>IF(Y14=1,LOOKUP(X14,'Meltzer-Faber'!A3:A63,'Meltzer-Faber'!C3:C63))</f>
        <v>0</v>
      </c>
      <c r="AB14" s="52" t="str">
        <f t="shared" si="10"/>
        <v/>
      </c>
    </row>
    <row r="15" ht="19.5" customHeight="1">
      <c r="A15" s="53"/>
      <c r="B15" s="54"/>
      <c r="C15" s="55"/>
      <c r="D15" s="56"/>
      <c r="E15" s="55"/>
      <c r="F15" s="57"/>
      <c r="G15" s="57"/>
      <c r="H15" s="58"/>
      <c r="I15" s="59"/>
      <c r="J15" s="60"/>
      <c r="K15" s="61"/>
      <c r="L15" s="45"/>
      <c r="M15" s="45"/>
      <c r="N15" s="46"/>
      <c r="O15" s="46"/>
      <c r="P15" s="46"/>
      <c r="Q15" s="47" t="str">
        <f t="shared" si="4"/>
        <v/>
      </c>
      <c r="R15" s="47" t="str">
        <f t="shared" si="5"/>
        <v/>
      </c>
      <c r="S15" s="62"/>
      <c r="T15" s="62"/>
      <c r="U15" s="49" t="str">
        <f t="shared" si="6"/>
        <v/>
      </c>
      <c r="V15" s="50">
        <f>R5</f>
        <v>44860</v>
      </c>
      <c r="W15" s="51" t="b">
        <f t="shared" si="7"/>
        <v>0</v>
      </c>
      <c r="X15" s="51">
        <f t="shared" si="8"/>
        <v>0</v>
      </c>
      <c r="Y15" s="51">
        <f t="shared" si="9"/>
        <v>0</v>
      </c>
      <c r="Z15" s="52" t="b">
        <f>IF(Y15=1,LOOKUP(X15,'Meltzer-Faber'!A3:A63,'Meltzer-Faber'!B3:B63))</f>
        <v>0</v>
      </c>
      <c r="AA15" s="63" t="b">
        <f>IF(Y15=1,LOOKUP(X15,'Meltzer-Faber'!A3:A63,'Meltzer-Faber'!C3:C63))</f>
        <v>0</v>
      </c>
      <c r="AB15" s="52" t="str">
        <f t="shared" si="10"/>
        <v/>
      </c>
    </row>
    <row r="16" ht="19.5" customHeight="1">
      <c r="A16" s="53"/>
      <c r="B16" s="54"/>
      <c r="C16" s="55"/>
      <c r="D16" s="56"/>
      <c r="E16" s="55"/>
      <c r="F16" s="57"/>
      <c r="G16" s="57"/>
      <c r="H16" s="58"/>
      <c r="I16" s="59"/>
      <c r="J16" s="60"/>
      <c r="K16" s="61"/>
      <c r="L16" s="45"/>
      <c r="M16" s="45"/>
      <c r="N16" s="46"/>
      <c r="O16" s="46"/>
      <c r="P16" s="46"/>
      <c r="Q16" s="47" t="str">
        <f t="shared" si="4"/>
        <v/>
      </c>
      <c r="R16" s="47" t="str">
        <f t="shared" si="5"/>
        <v/>
      </c>
      <c r="S16" s="62"/>
      <c r="T16" s="62"/>
      <c r="U16" s="49" t="str">
        <f t="shared" si="6"/>
        <v/>
      </c>
      <c r="V16" s="50">
        <f>R5</f>
        <v>44860</v>
      </c>
      <c r="W16" s="51" t="b">
        <f t="shared" si="7"/>
        <v>0</v>
      </c>
      <c r="X16" s="51">
        <f t="shared" si="8"/>
        <v>0</v>
      </c>
      <c r="Y16" s="51">
        <f t="shared" si="9"/>
        <v>0</v>
      </c>
      <c r="Z16" s="52" t="b">
        <f>IF(Y16=1,LOOKUP(X16,'Meltzer-Faber'!A3:A63,'Meltzer-Faber'!B3:B63))</f>
        <v>0</v>
      </c>
      <c r="AA16" s="63" t="b">
        <f>IF(Y16=1,LOOKUP(X16,'Meltzer-Faber'!A3:A63,'Meltzer-Faber'!C3:C63))</f>
        <v>0</v>
      </c>
      <c r="AB16" s="52" t="str">
        <f t="shared" si="10"/>
        <v/>
      </c>
    </row>
    <row r="17" ht="19.5" customHeight="1">
      <c r="A17" s="53"/>
      <c r="B17" s="54"/>
      <c r="C17" s="55"/>
      <c r="D17" s="56"/>
      <c r="E17" s="65"/>
      <c r="F17" s="57"/>
      <c r="G17" s="57"/>
      <c r="H17" s="58"/>
      <c r="I17" s="66"/>
      <c r="J17" s="60"/>
      <c r="K17" s="61"/>
      <c r="L17" s="45"/>
      <c r="M17" s="45"/>
      <c r="N17" s="46"/>
      <c r="O17" s="46"/>
      <c r="P17" s="46"/>
      <c r="Q17" s="47" t="str">
        <f t="shared" si="4"/>
        <v/>
      </c>
      <c r="R17" s="47" t="str">
        <f t="shared" si="5"/>
        <v/>
      </c>
      <c r="S17" s="62"/>
      <c r="T17" s="62"/>
      <c r="U17" s="49" t="str">
        <f t="shared" si="6"/>
        <v/>
      </c>
      <c r="V17" s="50">
        <f>R5</f>
        <v>44860</v>
      </c>
      <c r="W17" s="51" t="b">
        <f t="shared" si="7"/>
        <v>0</v>
      </c>
      <c r="X17" s="51">
        <f t="shared" si="8"/>
        <v>0</v>
      </c>
      <c r="Y17" s="51">
        <f t="shared" si="9"/>
        <v>0</v>
      </c>
      <c r="Z17" s="52" t="b">
        <f>IF(Y17=1,LOOKUP(X17,'Meltzer-Faber'!A3:A63,'Meltzer-Faber'!B3:B63))</f>
        <v>0</v>
      </c>
      <c r="AA17" s="63" t="b">
        <f>IF(Y17=1,LOOKUP(X17,'Meltzer-Faber'!A3:A63,'Meltzer-Faber'!C3:C63))</f>
        <v>0</v>
      </c>
      <c r="AB17" s="52" t="str">
        <f t="shared" si="10"/>
        <v/>
      </c>
    </row>
    <row r="18" ht="19.5" customHeight="1">
      <c r="A18" s="53"/>
      <c r="B18" s="54"/>
      <c r="C18" s="55"/>
      <c r="D18" s="67"/>
      <c r="E18" s="65"/>
      <c r="F18" s="68"/>
      <c r="G18" s="57"/>
      <c r="H18" s="58"/>
      <c r="I18" s="66"/>
      <c r="J18" s="60"/>
      <c r="K18" s="61"/>
      <c r="L18" s="45"/>
      <c r="M18" s="45"/>
      <c r="N18" s="46"/>
      <c r="O18" s="46"/>
      <c r="P18" s="46"/>
      <c r="Q18" s="47" t="str">
        <f t="shared" si="4"/>
        <v/>
      </c>
      <c r="R18" s="47" t="str">
        <f t="shared" si="5"/>
        <v/>
      </c>
      <c r="S18" s="62" t="s">
        <v>43</v>
      </c>
      <c r="T18" s="62" t="s">
        <v>43</v>
      </c>
      <c r="U18" s="49" t="str">
        <f t="shared" si="6"/>
        <v/>
      </c>
      <c r="V18" s="50">
        <f>R5</f>
        <v>44860</v>
      </c>
      <c r="W18" s="51" t="b">
        <f t="shared" si="7"/>
        <v>0</v>
      </c>
      <c r="X18" s="51">
        <f t="shared" si="8"/>
        <v>0</v>
      </c>
      <c r="Y18" s="51">
        <f t="shared" si="9"/>
        <v>0</v>
      </c>
      <c r="Z18" s="52" t="b">
        <f>IF(Y18=1,LOOKUP(X18,'Meltzer-Faber'!A3:A63,'Meltzer-Faber'!B3:B63))</f>
        <v>0</v>
      </c>
      <c r="AA18" s="63" t="b">
        <f>IF(Y18=1,LOOKUP(X18,'Meltzer-Faber'!A3:A63,'Meltzer-Faber'!C3:C63))</f>
        <v>0</v>
      </c>
      <c r="AB18" s="52" t="str">
        <f t="shared" si="10"/>
        <v/>
      </c>
    </row>
    <row r="19" ht="19.5" customHeight="1">
      <c r="A19" s="53"/>
      <c r="B19" s="54"/>
      <c r="C19" s="55"/>
      <c r="D19" s="56"/>
      <c r="E19" s="55"/>
      <c r="F19" s="57"/>
      <c r="G19" s="57"/>
      <c r="H19" s="58"/>
      <c r="I19" s="59"/>
      <c r="J19" s="60"/>
      <c r="K19" s="61"/>
      <c r="L19" s="45"/>
      <c r="M19" s="45"/>
      <c r="N19" s="46"/>
      <c r="O19" s="46"/>
      <c r="P19" s="46"/>
      <c r="Q19" s="47" t="str">
        <f t="shared" si="4"/>
        <v/>
      </c>
      <c r="R19" s="47" t="str">
        <f t="shared" si="5"/>
        <v/>
      </c>
      <c r="S19" s="62"/>
      <c r="T19" s="62"/>
      <c r="U19" s="49" t="str">
        <f t="shared" si="6"/>
        <v/>
      </c>
      <c r="V19" s="50">
        <f>R5</f>
        <v>44860</v>
      </c>
      <c r="W19" s="51" t="b">
        <f t="shared" si="7"/>
        <v>0</v>
      </c>
      <c r="X19" s="51">
        <f t="shared" si="8"/>
        <v>0</v>
      </c>
      <c r="Y19" s="51">
        <f t="shared" si="9"/>
        <v>0</v>
      </c>
      <c r="Z19" s="52" t="b">
        <f>IF(Y19=1,LOOKUP(X19,'Meltzer-Faber'!A3:A63,'Meltzer-Faber'!B3:B63))</f>
        <v>0</v>
      </c>
      <c r="AA19" s="63" t="b">
        <f>IF(Y19=1,LOOKUP(X19,'Meltzer-Faber'!A3:A63,'Meltzer-Faber'!C3:C63))</f>
        <v>0</v>
      </c>
      <c r="AB19" s="52" t="str">
        <f t="shared" si="10"/>
        <v/>
      </c>
    </row>
    <row r="20" ht="19.5" customHeight="1">
      <c r="A20" s="53"/>
      <c r="B20" s="69"/>
      <c r="C20" s="70"/>
      <c r="D20" s="71"/>
      <c r="E20" s="72"/>
      <c r="F20" s="73"/>
      <c r="G20" s="73"/>
      <c r="H20" s="58"/>
      <c r="I20" s="66"/>
      <c r="J20" s="60"/>
      <c r="K20" s="61"/>
      <c r="L20" s="45"/>
      <c r="M20" s="45"/>
      <c r="N20" s="46"/>
      <c r="O20" s="46"/>
      <c r="P20" s="46"/>
      <c r="Q20" s="47" t="str">
        <f t="shared" si="4"/>
        <v/>
      </c>
      <c r="R20" s="47" t="str">
        <f t="shared" si="5"/>
        <v/>
      </c>
      <c r="S20" s="62"/>
      <c r="T20" s="62"/>
      <c r="U20" s="49" t="str">
        <f t="shared" si="6"/>
        <v/>
      </c>
      <c r="V20" s="50">
        <f>R5</f>
        <v>44860</v>
      </c>
      <c r="W20" s="51" t="b">
        <f t="shared" si="7"/>
        <v>0</v>
      </c>
      <c r="X20" s="51">
        <f t="shared" si="8"/>
        <v>0</v>
      </c>
      <c r="Y20" s="51">
        <f t="shared" si="9"/>
        <v>0</v>
      </c>
      <c r="Z20" s="52" t="b">
        <f>IF(Y20=1,LOOKUP(X20,'Meltzer-Faber'!A3:A63,'Meltzer-Faber'!B3:B63))</f>
        <v>0</v>
      </c>
      <c r="AA20" s="63" t="b">
        <f>IF(Y20=1,LOOKUP(X20,'Meltzer-Faber'!A3:A63,'Meltzer-Faber'!C3:C63))</f>
        <v>0</v>
      </c>
      <c r="AB20" s="52" t="str">
        <f t="shared" si="10"/>
        <v/>
      </c>
    </row>
    <row r="21" ht="19.5" customHeight="1">
      <c r="A21" s="53"/>
      <c r="B21" s="54"/>
      <c r="C21" s="55"/>
      <c r="D21" s="56"/>
      <c r="E21" s="55"/>
      <c r="F21" s="57"/>
      <c r="G21" s="57"/>
      <c r="H21" s="58"/>
      <c r="I21" s="59"/>
      <c r="J21" s="60"/>
      <c r="K21" s="61"/>
      <c r="L21" s="45"/>
      <c r="M21" s="45"/>
      <c r="N21" s="46"/>
      <c r="O21" s="46"/>
      <c r="P21" s="46"/>
      <c r="Q21" s="47" t="str">
        <f t="shared" si="4"/>
        <v/>
      </c>
      <c r="R21" s="47" t="str">
        <f t="shared" si="5"/>
        <v/>
      </c>
      <c r="S21" s="62"/>
      <c r="T21" s="62"/>
      <c r="U21" s="49" t="str">
        <f t="shared" si="6"/>
        <v/>
      </c>
      <c r="V21" s="50">
        <f>R5</f>
        <v>44860</v>
      </c>
      <c r="W21" s="51" t="b">
        <f t="shared" si="7"/>
        <v>0</v>
      </c>
      <c r="X21" s="51">
        <f t="shared" si="8"/>
        <v>0</v>
      </c>
      <c r="Y21" s="51">
        <f t="shared" si="9"/>
        <v>0</v>
      </c>
      <c r="Z21" s="52" t="b">
        <f>IF(Y21=1,LOOKUP(X21,'Meltzer-Faber'!A3:A63,'Meltzer-Faber'!B3:B63))</f>
        <v>0</v>
      </c>
      <c r="AA21" s="63" t="b">
        <f>IF(Y21=1,LOOKUP(X21,'Meltzer-Faber'!A3:A63,'Meltzer-Faber'!C3:C63))</f>
        <v>0</v>
      </c>
      <c r="AB21" s="52" t="str">
        <f t="shared" si="10"/>
        <v/>
      </c>
    </row>
    <row r="22" ht="19.5" customHeight="1">
      <c r="A22" s="53"/>
      <c r="B22" s="69"/>
      <c r="C22" s="70"/>
      <c r="D22" s="71"/>
      <c r="E22" s="72"/>
      <c r="F22" s="73"/>
      <c r="G22" s="73"/>
      <c r="H22" s="58"/>
      <c r="I22" s="66"/>
      <c r="J22" s="60"/>
      <c r="K22" s="61"/>
      <c r="L22" s="45"/>
      <c r="M22" s="45"/>
      <c r="N22" s="46"/>
      <c r="O22" s="46"/>
      <c r="P22" s="46"/>
      <c r="Q22" s="47" t="str">
        <f t="shared" si="4"/>
        <v/>
      </c>
      <c r="R22" s="47" t="str">
        <f t="shared" si="5"/>
        <v/>
      </c>
      <c r="S22" s="62"/>
      <c r="T22" s="62"/>
      <c r="U22" s="49" t="str">
        <f t="shared" si="6"/>
        <v/>
      </c>
      <c r="V22" s="50">
        <f>R5</f>
        <v>44860</v>
      </c>
      <c r="W22" s="51" t="b">
        <f t="shared" si="7"/>
        <v>0</v>
      </c>
      <c r="X22" s="51">
        <f t="shared" si="8"/>
        <v>0</v>
      </c>
      <c r="Y22" s="51">
        <f t="shared" si="9"/>
        <v>0</v>
      </c>
      <c r="Z22" s="52" t="b">
        <f>IF(Y22=1,LOOKUP(X22,'Meltzer-Faber'!A3:A63,'Meltzer-Faber'!B3:B63))</f>
        <v>0</v>
      </c>
      <c r="AA22" s="63" t="b">
        <f>IF(Y22=1,LOOKUP(X22,'Meltzer-Faber'!A3:A63,'Meltzer-Faber'!C3:C63))</f>
        <v>0</v>
      </c>
      <c r="AB22" s="52" t="str">
        <f t="shared" si="10"/>
        <v/>
      </c>
    </row>
    <row r="23" ht="19.5" customHeight="1">
      <c r="A23" s="53"/>
      <c r="B23" s="69"/>
      <c r="C23" s="70"/>
      <c r="D23" s="70"/>
      <c r="E23" s="72"/>
      <c r="F23" s="73"/>
      <c r="G23" s="73"/>
      <c r="H23" s="58"/>
      <c r="I23" s="66"/>
      <c r="J23" s="60"/>
      <c r="K23" s="61"/>
      <c r="L23" s="45"/>
      <c r="M23" s="45"/>
      <c r="N23" s="46"/>
      <c r="O23" s="46"/>
      <c r="P23" s="46"/>
      <c r="Q23" s="47" t="str">
        <f t="shared" si="4"/>
        <v/>
      </c>
      <c r="R23" s="47" t="str">
        <f t="shared" si="5"/>
        <v/>
      </c>
      <c r="S23" s="62"/>
      <c r="T23" s="62"/>
      <c r="U23" s="49" t="str">
        <f t="shared" si="6"/>
        <v/>
      </c>
      <c r="V23" s="50">
        <f>R5</f>
        <v>44860</v>
      </c>
      <c r="W23" s="51" t="b">
        <f t="shared" si="7"/>
        <v>0</v>
      </c>
      <c r="X23" s="51">
        <f t="shared" si="8"/>
        <v>0</v>
      </c>
      <c r="Y23" s="51">
        <f t="shared" si="9"/>
        <v>0</v>
      </c>
      <c r="Z23" s="52" t="b">
        <f>IF(Y23=1,LOOKUP(X23,'Meltzer-Faber'!A3:A63,'Meltzer-Faber'!B3:B63))</f>
        <v>0</v>
      </c>
      <c r="AA23" s="63" t="b">
        <f>IF(Y23=1,LOOKUP(X23,'Meltzer-Faber'!A3:A63,'Meltzer-Faber'!C3:C63))</f>
        <v>0</v>
      </c>
      <c r="AB23" s="52" t="str">
        <f t="shared" si="10"/>
        <v/>
      </c>
    </row>
    <row r="24" ht="19.5" customHeight="1">
      <c r="A24" s="74"/>
      <c r="B24" s="75"/>
      <c r="C24" s="76"/>
      <c r="D24" s="77"/>
      <c r="E24" s="76"/>
      <c r="F24" s="78"/>
      <c r="G24" s="78"/>
      <c r="H24" s="79"/>
      <c r="I24" s="45"/>
      <c r="J24" s="80"/>
      <c r="K24" s="81"/>
      <c r="L24" s="45"/>
      <c r="M24" s="45"/>
      <c r="N24" s="46"/>
      <c r="O24" s="46"/>
      <c r="P24" s="82"/>
      <c r="Q24" s="47" t="str">
        <f t="shared" si="4"/>
        <v/>
      </c>
      <c r="R24" s="47" t="str">
        <f t="shared" si="5"/>
        <v/>
      </c>
      <c r="S24" s="83"/>
      <c r="T24" s="83"/>
      <c r="U24" s="49" t="str">
        <f t="shared" si="6"/>
        <v/>
      </c>
      <c r="V24" s="50">
        <f>R5</f>
        <v>44860</v>
      </c>
      <c r="W24" s="51" t="b">
        <f t="shared" si="7"/>
        <v>0</v>
      </c>
      <c r="X24" s="51">
        <f t="shared" si="8"/>
        <v>0</v>
      </c>
      <c r="Y24" s="51">
        <f t="shared" si="9"/>
        <v>0</v>
      </c>
      <c r="Z24" s="52" t="b">
        <f>IF(Y24=1,LOOKUP(X24,'Meltzer-Faber'!A3:A63,'Meltzer-Faber'!B3:B63))</f>
        <v>0</v>
      </c>
      <c r="AA24" s="63" t="b">
        <f>IF(Y24=1,LOOKUP(X24,'Meltzer-Faber'!A3:A63,'Meltzer-Faber'!C3:C63))</f>
        <v>0</v>
      </c>
      <c r="AB24" s="52" t="str">
        <f t="shared" si="10"/>
        <v/>
      </c>
    </row>
    <row r="25" ht="9.0" customHeight="1">
      <c r="A25" s="84"/>
      <c r="B25" s="85"/>
      <c r="C25" s="86"/>
      <c r="D25" s="87"/>
      <c r="E25" s="87"/>
      <c r="F25" s="88"/>
      <c r="G25" s="88"/>
      <c r="H25" s="89"/>
      <c r="I25" s="89"/>
      <c r="J25" s="89"/>
      <c r="K25" s="89"/>
      <c r="L25" s="89"/>
      <c r="M25" s="89"/>
      <c r="N25" s="88"/>
      <c r="O25" s="88"/>
      <c r="P25" s="88"/>
      <c r="Q25" s="90"/>
      <c r="R25" s="90"/>
      <c r="S25" s="90"/>
      <c r="T25" s="91"/>
      <c r="U25" s="92"/>
      <c r="V25" s="93"/>
      <c r="W25" s="94"/>
      <c r="X25" s="94"/>
      <c r="Y25" s="94"/>
      <c r="Z25" s="94"/>
      <c r="AA25" s="94"/>
      <c r="AB25" s="94"/>
    </row>
    <row r="26" ht="12.75" customHeight="1">
      <c r="A26" s="1"/>
      <c r="B26" s="2"/>
      <c r="C26" s="95"/>
      <c r="D26" s="25"/>
      <c r="E26" s="2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6"/>
      <c r="R26" s="96"/>
      <c r="S26" s="96"/>
      <c r="T26" s="96"/>
      <c r="U26" s="6"/>
      <c r="V26" s="6"/>
      <c r="W26" s="6"/>
      <c r="X26" s="6"/>
      <c r="Y26" s="6"/>
      <c r="Z26" s="6"/>
      <c r="AA26" s="6"/>
      <c r="AB26" s="6"/>
    </row>
    <row r="27" ht="12.75" customHeight="1">
      <c r="A27" s="16" t="s">
        <v>49</v>
      </c>
      <c r="C27" s="16" t="s">
        <v>50</v>
      </c>
      <c r="G27" s="97" t="s">
        <v>51</v>
      </c>
      <c r="H27" s="16">
        <v>1.0</v>
      </c>
      <c r="I27" s="16" t="s">
        <v>52</v>
      </c>
      <c r="U27" s="16"/>
      <c r="V27" s="16"/>
      <c r="W27" s="16"/>
      <c r="X27" s="16"/>
      <c r="Y27" s="16"/>
      <c r="Z27" s="16"/>
      <c r="AA27" s="16"/>
      <c r="AB27" s="16"/>
    </row>
    <row r="28" ht="12.75" customHeight="1">
      <c r="A28" s="16"/>
      <c r="C28" s="16"/>
      <c r="G28" s="98" t="s">
        <v>43</v>
      </c>
      <c r="H28" s="16">
        <v>2.0</v>
      </c>
      <c r="I28" s="16" t="s">
        <v>53</v>
      </c>
      <c r="U28" s="16"/>
      <c r="V28" s="16"/>
      <c r="W28" s="16"/>
      <c r="X28" s="16"/>
      <c r="Y28" s="16"/>
      <c r="Z28" s="16"/>
      <c r="AA28" s="16"/>
      <c r="AB28" s="16"/>
    </row>
    <row r="29" ht="12.75" customHeight="1">
      <c r="A29" s="16" t="s">
        <v>54</v>
      </c>
      <c r="C29" s="16"/>
      <c r="G29" s="99"/>
      <c r="H29" s="16">
        <v>3.0</v>
      </c>
      <c r="I29" s="16" t="s">
        <v>55</v>
      </c>
      <c r="U29" s="16"/>
      <c r="V29" s="16"/>
      <c r="W29" s="16"/>
      <c r="X29" s="16"/>
      <c r="Y29" s="16"/>
      <c r="Z29" s="16"/>
      <c r="AA29" s="16"/>
      <c r="AB29" s="16"/>
    </row>
    <row r="30" ht="12.75" customHeight="1">
      <c r="A30" s="1"/>
      <c r="C30" s="16"/>
      <c r="G30" s="6"/>
      <c r="H30" s="100"/>
      <c r="I30" s="16"/>
      <c r="U30" s="6"/>
      <c r="V30" s="6"/>
      <c r="W30" s="6"/>
      <c r="X30" s="6"/>
      <c r="Y30" s="6"/>
      <c r="Z30" s="6"/>
      <c r="AA30" s="6"/>
      <c r="AB30" s="6"/>
    </row>
    <row r="31" ht="12.75" customHeight="1">
      <c r="A31" s="16"/>
      <c r="C31" s="16"/>
      <c r="G31" s="99" t="s">
        <v>56</v>
      </c>
      <c r="H31" s="16"/>
      <c r="U31" s="6"/>
      <c r="V31" s="6"/>
      <c r="W31" s="6"/>
      <c r="X31" s="6"/>
      <c r="Y31" s="6"/>
      <c r="Z31" s="6"/>
      <c r="AA31" s="6"/>
      <c r="AB31" s="6"/>
    </row>
    <row r="32" ht="12.75" customHeight="1">
      <c r="A32" s="1"/>
      <c r="B32" s="2"/>
      <c r="C32" s="100"/>
      <c r="D32" s="25"/>
      <c r="E32" s="25"/>
      <c r="F32" s="6"/>
      <c r="G32" s="99" t="s">
        <v>57</v>
      </c>
      <c r="H32" s="16"/>
      <c r="U32" s="6"/>
      <c r="V32" s="6"/>
      <c r="W32" s="6"/>
      <c r="X32" s="6"/>
      <c r="Y32" s="6"/>
      <c r="Z32" s="6"/>
      <c r="AA32" s="6"/>
      <c r="AB32" s="6"/>
    </row>
    <row r="33" ht="12.75" customHeight="1">
      <c r="A33" s="16" t="s">
        <v>58</v>
      </c>
      <c r="C33" s="16" t="s">
        <v>59</v>
      </c>
      <c r="G33" s="99" t="s">
        <v>60</v>
      </c>
      <c r="H33" s="16"/>
      <c r="U33" s="6"/>
      <c r="V33" s="6"/>
      <c r="W33" s="6"/>
      <c r="X33" s="6"/>
      <c r="Y33" s="6"/>
      <c r="Z33" s="6"/>
      <c r="AA33" s="6"/>
      <c r="AB33" s="6"/>
    </row>
    <row r="34" ht="12.75" customHeight="1">
      <c r="A34" s="1"/>
      <c r="B34" s="2"/>
      <c r="C34" s="16"/>
      <c r="G34" s="99"/>
      <c r="H34" s="16"/>
      <c r="I34" s="101"/>
      <c r="J34" s="2"/>
      <c r="K34" s="2"/>
      <c r="L34" s="2"/>
      <c r="M34" s="2"/>
      <c r="N34" s="2"/>
      <c r="O34" s="2"/>
      <c r="P34" s="2"/>
      <c r="Q34" s="5"/>
      <c r="R34" s="5"/>
      <c r="S34" s="5"/>
      <c r="T34" s="5"/>
      <c r="U34" s="6"/>
      <c r="V34" s="6"/>
      <c r="W34" s="6"/>
      <c r="X34" s="6"/>
      <c r="Y34" s="6"/>
      <c r="Z34" s="6"/>
      <c r="AA34" s="6"/>
      <c r="AB34" s="6"/>
    </row>
    <row r="35" ht="12.75" customHeight="1">
      <c r="A35" s="16" t="s">
        <v>61</v>
      </c>
      <c r="B35" s="102"/>
      <c r="C35" s="16"/>
      <c r="G35" s="99" t="s">
        <v>62</v>
      </c>
      <c r="H35" s="16"/>
      <c r="U35" s="6"/>
      <c r="V35" s="6"/>
      <c r="W35" s="6"/>
      <c r="X35" s="6"/>
      <c r="Y35" s="6"/>
      <c r="Z35" s="6"/>
      <c r="AA35" s="6"/>
      <c r="AB35" s="6"/>
    </row>
    <row r="36" ht="12.75" customHeight="1">
      <c r="A36" s="1"/>
      <c r="B36" s="2"/>
      <c r="C36" s="16"/>
      <c r="G36" s="99"/>
      <c r="H36" s="16"/>
      <c r="U36" s="6"/>
      <c r="V36" s="6"/>
      <c r="W36" s="6"/>
      <c r="X36" s="6"/>
      <c r="Y36" s="6"/>
      <c r="Z36" s="6"/>
      <c r="AA36" s="6"/>
      <c r="AB36" s="6"/>
    </row>
    <row r="37" ht="12.75" customHeight="1">
      <c r="A37" s="102" t="s">
        <v>63</v>
      </c>
      <c r="B37" s="102"/>
      <c r="C37" s="103" t="s">
        <v>64</v>
      </c>
      <c r="D37" s="104"/>
      <c r="E37" s="104"/>
      <c r="F37" s="105"/>
      <c r="G37" s="6"/>
      <c r="H37" s="16"/>
      <c r="U37" s="6"/>
      <c r="V37" s="6"/>
      <c r="W37" s="6"/>
      <c r="X37" s="6"/>
      <c r="Y37" s="6"/>
      <c r="Z37" s="6"/>
      <c r="AA37" s="6"/>
      <c r="AB37" s="6"/>
    </row>
    <row r="38" ht="12.75" customHeight="1">
      <c r="A38" s="1"/>
      <c r="B38" s="2"/>
      <c r="C38" s="103"/>
      <c r="D38" s="25"/>
      <c r="E38" s="25"/>
      <c r="F38" s="6"/>
      <c r="G38" s="6"/>
      <c r="H38" s="16"/>
      <c r="U38" s="6"/>
      <c r="V38" s="6"/>
      <c r="W38" s="6"/>
      <c r="X38" s="6"/>
      <c r="Y38" s="6"/>
      <c r="Z38" s="6"/>
      <c r="AA38" s="6"/>
      <c r="AB38" s="6"/>
    </row>
    <row r="39" ht="12.75" customHeight="1">
      <c r="A39" s="1"/>
      <c r="B39" s="2"/>
      <c r="C39" s="95"/>
      <c r="D39" s="25"/>
      <c r="E39" s="25"/>
      <c r="F39" s="6"/>
      <c r="G39" s="6"/>
      <c r="H39" s="16"/>
      <c r="U39" s="6"/>
      <c r="V39" s="6"/>
      <c r="W39" s="6"/>
      <c r="X39" s="6"/>
      <c r="Y39" s="6"/>
      <c r="Z39" s="6"/>
      <c r="AA39" s="6"/>
      <c r="AB39" s="6"/>
    </row>
    <row r="40" ht="12.75" customHeight="1">
      <c r="A40" s="1"/>
      <c r="B40" s="2"/>
      <c r="C40" s="95"/>
      <c r="D40" s="25"/>
      <c r="E40" s="2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6"/>
      <c r="R40" s="96"/>
      <c r="S40" s="96"/>
      <c r="T40" s="96"/>
      <c r="U40" s="6"/>
      <c r="V40" s="6"/>
      <c r="W40" s="6"/>
      <c r="X40" s="6"/>
      <c r="Y40" s="6"/>
      <c r="Z40" s="6"/>
      <c r="AA40" s="6"/>
      <c r="AB40" s="6"/>
    </row>
    <row r="41" ht="12.75" customHeight="1">
      <c r="A41" s="1"/>
      <c r="B41" s="2"/>
      <c r="C41" s="95"/>
      <c r="D41" s="25"/>
      <c r="E41" s="2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6"/>
      <c r="R41" s="96"/>
      <c r="S41" s="96"/>
      <c r="T41" s="96"/>
      <c r="U41" s="6"/>
      <c r="V41" s="6"/>
      <c r="W41" s="6"/>
      <c r="X41" s="6"/>
      <c r="Y41" s="6"/>
      <c r="Z41" s="6"/>
      <c r="AA41" s="6"/>
      <c r="AB41" s="6"/>
    </row>
    <row r="42" ht="12.75" customHeight="1">
      <c r="A42" s="1"/>
      <c r="B42" s="2"/>
      <c r="C42" s="95"/>
      <c r="D42" s="25"/>
      <c r="E42" s="2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6"/>
      <c r="R42" s="96"/>
      <c r="S42" s="96"/>
      <c r="T42" s="96"/>
      <c r="U42" s="6"/>
      <c r="V42" s="6"/>
      <c r="W42" s="6"/>
      <c r="X42" s="6"/>
      <c r="Y42" s="6"/>
      <c r="Z42" s="6"/>
      <c r="AA42" s="6"/>
      <c r="AB42" s="6"/>
    </row>
    <row r="43" ht="12.75" customHeight="1">
      <c r="A43" s="1"/>
      <c r="B43" s="2"/>
      <c r="C43" s="95"/>
      <c r="D43" s="25"/>
      <c r="E43" s="2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96"/>
      <c r="R43" s="96"/>
      <c r="S43" s="96"/>
      <c r="T43" s="96"/>
      <c r="U43" s="6"/>
      <c r="V43" s="6"/>
      <c r="W43" s="6"/>
      <c r="X43" s="6"/>
      <c r="Y43" s="6"/>
      <c r="Z43" s="6"/>
      <c r="AA43" s="6"/>
      <c r="AB43" s="6"/>
    </row>
    <row r="44" ht="12.75" customHeight="1">
      <c r="A44" s="1"/>
      <c r="B44" s="2"/>
      <c r="C44" s="95"/>
      <c r="D44" s="25"/>
      <c r="E44" s="2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6"/>
      <c r="R44" s="96"/>
      <c r="S44" s="96"/>
      <c r="T44" s="96"/>
      <c r="U44" s="6"/>
      <c r="V44" s="6"/>
      <c r="W44" s="6"/>
      <c r="X44" s="6"/>
      <c r="Y44" s="6"/>
      <c r="Z44" s="6"/>
      <c r="AA44" s="6"/>
      <c r="AB44" s="6"/>
    </row>
    <row r="45" ht="12.75" customHeight="1">
      <c r="A45" s="1"/>
      <c r="B45" s="2"/>
      <c r="C45" s="95"/>
      <c r="D45" s="25"/>
      <c r="E45" s="2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96"/>
      <c r="R45" s="96"/>
      <c r="S45" s="96"/>
      <c r="T45" s="96"/>
      <c r="U45" s="6"/>
      <c r="V45" s="6"/>
      <c r="W45" s="6"/>
      <c r="X45" s="6"/>
      <c r="Y45" s="6"/>
      <c r="Z45" s="6"/>
      <c r="AA45" s="6"/>
      <c r="AB45" s="6"/>
    </row>
    <row r="46" ht="12.75" customHeight="1">
      <c r="A46" s="1"/>
      <c r="B46" s="2"/>
      <c r="C46" s="95"/>
      <c r="D46" s="25"/>
      <c r="E46" s="2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96"/>
      <c r="R46" s="96"/>
      <c r="S46" s="96"/>
      <c r="T46" s="96"/>
      <c r="U46" s="6"/>
      <c r="V46" s="6"/>
      <c r="W46" s="6"/>
      <c r="X46" s="6"/>
      <c r="Y46" s="6"/>
      <c r="Z46" s="6"/>
      <c r="AA46" s="6"/>
      <c r="AB46" s="6"/>
    </row>
    <row r="47" ht="12.75" customHeight="1">
      <c r="A47" s="1"/>
      <c r="B47" s="2"/>
      <c r="C47" s="95"/>
      <c r="D47" s="25"/>
      <c r="E47" s="2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96"/>
      <c r="R47" s="96"/>
      <c r="S47" s="96"/>
      <c r="T47" s="96"/>
      <c r="U47" s="6"/>
      <c r="V47" s="6"/>
      <c r="W47" s="6"/>
      <c r="X47" s="6"/>
      <c r="Y47" s="6"/>
      <c r="Z47" s="6"/>
      <c r="AA47" s="6"/>
      <c r="AB47" s="6"/>
    </row>
    <row r="48" ht="12.75" customHeight="1">
      <c r="A48" s="1"/>
      <c r="B48" s="2"/>
      <c r="C48" s="95"/>
      <c r="D48" s="25"/>
      <c r="E48" s="2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96"/>
      <c r="R48" s="96"/>
      <c r="S48" s="96"/>
      <c r="T48" s="96"/>
      <c r="U48" s="6"/>
      <c r="V48" s="6"/>
      <c r="W48" s="6"/>
      <c r="X48" s="6"/>
      <c r="Y48" s="6"/>
      <c r="Z48" s="6"/>
      <c r="AA48" s="6"/>
      <c r="AB48" s="6"/>
    </row>
    <row r="49" ht="12.75" customHeight="1">
      <c r="A49" s="1"/>
      <c r="B49" s="2"/>
      <c r="C49" s="95"/>
      <c r="D49" s="25"/>
      <c r="E49" s="2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96"/>
      <c r="R49" s="96"/>
      <c r="S49" s="96"/>
      <c r="T49" s="96"/>
      <c r="U49" s="6"/>
      <c r="V49" s="6"/>
      <c r="W49" s="6"/>
      <c r="X49" s="6"/>
      <c r="Y49" s="6"/>
      <c r="Z49" s="6"/>
      <c r="AA49" s="6"/>
      <c r="AB49" s="6"/>
    </row>
    <row r="50" ht="12.75" customHeight="1">
      <c r="A50" s="1"/>
      <c r="B50" s="2"/>
      <c r="C50" s="95"/>
      <c r="D50" s="25"/>
      <c r="E50" s="2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96"/>
      <c r="R50" s="96"/>
      <c r="S50" s="96"/>
      <c r="T50" s="96"/>
      <c r="U50" s="6"/>
      <c r="V50" s="6"/>
      <c r="W50" s="6"/>
      <c r="X50" s="6"/>
      <c r="Y50" s="6"/>
      <c r="Z50" s="6"/>
      <c r="AA50" s="6"/>
      <c r="AB50" s="6"/>
    </row>
    <row r="51" ht="12.75" customHeight="1">
      <c r="A51" s="1"/>
      <c r="B51" s="2"/>
      <c r="C51" s="95"/>
      <c r="D51" s="25"/>
      <c r="E51" s="2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96"/>
      <c r="R51" s="96"/>
      <c r="S51" s="96"/>
      <c r="T51" s="96"/>
      <c r="U51" s="6"/>
      <c r="V51" s="6"/>
      <c r="W51" s="6"/>
      <c r="X51" s="6"/>
      <c r="Y51" s="6"/>
      <c r="Z51" s="6"/>
      <c r="AA51" s="6"/>
      <c r="AB51" s="6"/>
    </row>
    <row r="52" ht="12.75" customHeight="1">
      <c r="A52" s="1"/>
      <c r="B52" s="2"/>
      <c r="C52" s="95"/>
      <c r="D52" s="25"/>
      <c r="E52" s="2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96"/>
      <c r="R52" s="96"/>
      <c r="S52" s="96"/>
      <c r="T52" s="96"/>
      <c r="U52" s="6"/>
      <c r="V52" s="6"/>
      <c r="W52" s="6"/>
      <c r="X52" s="6"/>
      <c r="Y52" s="6"/>
      <c r="Z52" s="6"/>
      <c r="AA52" s="6"/>
      <c r="AB52" s="6"/>
    </row>
    <row r="53" ht="12.75" customHeight="1">
      <c r="A53" s="1"/>
      <c r="B53" s="2"/>
      <c r="C53" s="95"/>
      <c r="D53" s="25"/>
      <c r="E53" s="2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96"/>
      <c r="R53" s="96"/>
      <c r="S53" s="96"/>
      <c r="T53" s="96"/>
      <c r="U53" s="6"/>
      <c r="V53" s="6"/>
      <c r="W53" s="6"/>
      <c r="X53" s="6"/>
      <c r="Y53" s="6"/>
      <c r="Z53" s="6"/>
      <c r="AA53" s="6"/>
      <c r="AB53" s="6"/>
    </row>
    <row r="54" ht="12.75" customHeight="1">
      <c r="A54" s="1"/>
      <c r="B54" s="2"/>
      <c r="C54" s="95"/>
      <c r="D54" s="25"/>
      <c r="E54" s="2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96"/>
      <c r="R54" s="96"/>
      <c r="S54" s="96"/>
      <c r="T54" s="96"/>
      <c r="U54" s="6"/>
      <c r="V54" s="6"/>
      <c r="W54" s="6"/>
      <c r="X54" s="6"/>
      <c r="Y54" s="6"/>
      <c r="Z54" s="6"/>
      <c r="AA54" s="6"/>
      <c r="AB54" s="6"/>
    </row>
    <row r="55" ht="12.75" customHeight="1">
      <c r="A55" s="1"/>
      <c r="B55" s="2"/>
      <c r="C55" s="95"/>
      <c r="D55" s="25"/>
      <c r="E55" s="2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96"/>
      <c r="R55" s="96"/>
      <c r="S55" s="96"/>
      <c r="T55" s="96"/>
      <c r="U55" s="6"/>
      <c r="V55" s="6"/>
      <c r="W55" s="6"/>
      <c r="X55" s="6"/>
      <c r="Y55" s="6"/>
      <c r="Z55" s="6"/>
      <c r="AA55" s="6"/>
      <c r="AB55" s="6"/>
    </row>
    <row r="56" ht="12.75" customHeight="1">
      <c r="A56" s="1"/>
      <c r="B56" s="2"/>
      <c r="C56" s="95"/>
      <c r="D56" s="25"/>
      <c r="E56" s="2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96"/>
      <c r="R56" s="96"/>
      <c r="S56" s="96"/>
      <c r="T56" s="96"/>
      <c r="U56" s="6"/>
      <c r="V56" s="6"/>
      <c r="W56" s="6"/>
      <c r="X56" s="6"/>
      <c r="Y56" s="6"/>
      <c r="Z56" s="6"/>
      <c r="AA56" s="6"/>
      <c r="AB56" s="6"/>
    </row>
    <row r="57" ht="12.75" customHeight="1">
      <c r="A57" s="1"/>
      <c r="B57" s="2"/>
      <c r="C57" s="95"/>
      <c r="D57" s="25"/>
      <c r="E57" s="2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96"/>
      <c r="R57" s="96"/>
      <c r="S57" s="96"/>
      <c r="T57" s="96"/>
      <c r="U57" s="6"/>
      <c r="V57" s="6"/>
      <c r="W57" s="6"/>
      <c r="X57" s="6"/>
      <c r="Y57" s="6"/>
      <c r="Z57" s="6"/>
      <c r="AA57" s="6"/>
      <c r="AB57" s="6"/>
    </row>
    <row r="58" ht="12.75" customHeight="1">
      <c r="A58" s="1"/>
      <c r="B58" s="2"/>
      <c r="C58" s="95"/>
      <c r="D58" s="25"/>
      <c r="E58" s="2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96"/>
      <c r="R58" s="96"/>
      <c r="S58" s="96"/>
      <c r="T58" s="96"/>
      <c r="U58" s="6"/>
      <c r="V58" s="6"/>
      <c r="W58" s="6"/>
      <c r="X58" s="6"/>
      <c r="Y58" s="6"/>
      <c r="Z58" s="6"/>
      <c r="AA58" s="6"/>
      <c r="AB58" s="6"/>
    </row>
    <row r="59" ht="12.75" customHeight="1">
      <c r="A59" s="1"/>
      <c r="B59" s="2"/>
      <c r="C59" s="95"/>
      <c r="D59" s="25"/>
      <c r="E59" s="2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96"/>
      <c r="R59" s="96"/>
      <c r="S59" s="96"/>
      <c r="T59" s="96"/>
      <c r="U59" s="6"/>
      <c r="V59" s="6"/>
      <c r="W59" s="6"/>
      <c r="X59" s="6"/>
      <c r="Y59" s="6"/>
      <c r="Z59" s="6"/>
      <c r="AA59" s="6"/>
      <c r="AB59" s="6"/>
    </row>
    <row r="60" ht="12.75" customHeight="1">
      <c r="A60" s="1"/>
      <c r="B60" s="2"/>
      <c r="C60" s="95"/>
      <c r="D60" s="25"/>
      <c r="E60" s="2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96"/>
      <c r="R60" s="96"/>
      <c r="S60" s="96"/>
      <c r="T60" s="96"/>
      <c r="U60" s="6"/>
      <c r="V60" s="6"/>
      <c r="W60" s="6"/>
      <c r="X60" s="6"/>
      <c r="Y60" s="6"/>
      <c r="Z60" s="6"/>
      <c r="AA60" s="6"/>
      <c r="AB60" s="6"/>
    </row>
    <row r="61" ht="12.75" customHeight="1">
      <c r="A61" s="1"/>
      <c r="B61" s="2"/>
      <c r="C61" s="95"/>
      <c r="D61" s="25"/>
      <c r="E61" s="2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96"/>
      <c r="R61" s="96"/>
      <c r="S61" s="96"/>
      <c r="T61" s="96"/>
      <c r="U61" s="6"/>
      <c r="V61" s="6"/>
      <c r="W61" s="6"/>
      <c r="X61" s="6"/>
      <c r="Y61" s="6"/>
      <c r="Z61" s="6"/>
      <c r="AA61" s="6"/>
      <c r="AB61" s="6"/>
    </row>
    <row r="62" ht="12.75" customHeight="1">
      <c r="A62" s="1"/>
      <c r="B62" s="2"/>
      <c r="C62" s="95"/>
      <c r="D62" s="25"/>
      <c r="E62" s="2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96"/>
      <c r="R62" s="96"/>
      <c r="S62" s="96"/>
      <c r="T62" s="96"/>
      <c r="U62" s="6"/>
      <c r="V62" s="6"/>
      <c r="W62" s="6"/>
      <c r="X62" s="6"/>
      <c r="Y62" s="6"/>
      <c r="Z62" s="6"/>
      <c r="AA62" s="6"/>
      <c r="AB62" s="6"/>
    </row>
    <row r="63" ht="12.75" customHeight="1">
      <c r="A63" s="1"/>
      <c r="B63" s="2"/>
      <c r="C63" s="95"/>
      <c r="D63" s="25"/>
      <c r="E63" s="2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96"/>
      <c r="R63" s="96"/>
      <c r="S63" s="96"/>
      <c r="T63" s="96"/>
      <c r="U63" s="6"/>
      <c r="V63" s="6"/>
      <c r="W63" s="6"/>
      <c r="X63" s="6"/>
      <c r="Y63" s="6"/>
      <c r="Z63" s="6"/>
      <c r="AA63" s="6"/>
      <c r="AB63" s="6"/>
    </row>
    <row r="64" ht="12.75" customHeight="1">
      <c r="A64" s="1"/>
      <c r="B64" s="2"/>
      <c r="C64" s="95"/>
      <c r="D64" s="25"/>
      <c r="E64" s="2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96"/>
      <c r="R64" s="96"/>
      <c r="S64" s="96"/>
      <c r="T64" s="96"/>
      <c r="U64" s="6"/>
      <c r="V64" s="6"/>
      <c r="W64" s="6"/>
      <c r="X64" s="6"/>
      <c r="Y64" s="6"/>
      <c r="Z64" s="6"/>
      <c r="AA64" s="6"/>
      <c r="AB64" s="6"/>
    </row>
    <row r="65" ht="12.75" customHeight="1">
      <c r="A65" s="1"/>
      <c r="B65" s="2"/>
      <c r="C65" s="95"/>
      <c r="D65" s="25"/>
      <c r="E65" s="2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96"/>
      <c r="R65" s="96"/>
      <c r="S65" s="96"/>
      <c r="T65" s="96"/>
      <c r="U65" s="6"/>
      <c r="V65" s="6"/>
      <c r="W65" s="6"/>
      <c r="X65" s="6"/>
      <c r="Y65" s="6"/>
      <c r="Z65" s="6"/>
      <c r="AA65" s="6"/>
      <c r="AB65" s="6"/>
    </row>
    <row r="66" ht="12.75" customHeight="1">
      <c r="A66" s="1"/>
      <c r="B66" s="2"/>
      <c r="C66" s="95"/>
      <c r="D66" s="25"/>
      <c r="E66" s="2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96"/>
      <c r="R66" s="96"/>
      <c r="S66" s="96"/>
      <c r="T66" s="96"/>
      <c r="U66" s="6"/>
      <c r="V66" s="6"/>
      <c r="W66" s="6"/>
      <c r="X66" s="6"/>
      <c r="Y66" s="6"/>
      <c r="Z66" s="6"/>
      <c r="AA66" s="6"/>
      <c r="AB66" s="6"/>
    </row>
    <row r="67" ht="12.75" customHeight="1">
      <c r="A67" s="1"/>
      <c r="B67" s="2"/>
      <c r="C67" s="95"/>
      <c r="D67" s="25"/>
      <c r="E67" s="2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96"/>
      <c r="R67" s="96"/>
      <c r="S67" s="96"/>
      <c r="T67" s="96"/>
      <c r="U67" s="6"/>
      <c r="V67" s="6"/>
      <c r="W67" s="6"/>
      <c r="X67" s="6"/>
      <c r="Y67" s="6"/>
      <c r="Z67" s="6"/>
      <c r="AA67" s="6"/>
      <c r="AB67" s="6"/>
    </row>
    <row r="68" ht="12.75" customHeight="1">
      <c r="A68" s="1"/>
      <c r="B68" s="2"/>
      <c r="C68" s="95"/>
      <c r="D68" s="25"/>
      <c r="E68" s="2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96"/>
      <c r="R68" s="96"/>
      <c r="S68" s="96"/>
      <c r="T68" s="96"/>
      <c r="U68" s="6"/>
      <c r="V68" s="6"/>
      <c r="W68" s="6"/>
      <c r="X68" s="6"/>
      <c r="Y68" s="6"/>
      <c r="Z68" s="6"/>
      <c r="AA68" s="6"/>
      <c r="AB68" s="6"/>
    </row>
    <row r="69" ht="12.75" customHeight="1">
      <c r="A69" s="1"/>
      <c r="B69" s="2"/>
      <c r="C69" s="95"/>
      <c r="D69" s="25"/>
      <c r="E69" s="2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96"/>
      <c r="R69" s="96"/>
      <c r="S69" s="96"/>
      <c r="T69" s="96"/>
      <c r="U69" s="6"/>
      <c r="V69" s="6"/>
      <c r="W69" s="6"/>
      <c r="X69" s="6"/>
      <c r="Y69" s="6"/>
      <c r="Z69" s="6"/>
      <c r="AA69" s="6"/>
      <c r="AB69" s="6"/>
    </row>
    <row r="70" ht="12.75" customHeight="1">
      <c r="A70" s="1"/>
      <c r="B70" s="2"/>
      <c r="C70" s="95"/>
      <c r="D70" s="25"/>
      <c r="E70" s="2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6"/>
      <c r="R70" s="96"/>
      <c r="S70" s="96"/>
      <c r="T70" s="96"/>
      <c r="U70" s="6"/>
      <c r="V70" s="6"/>
      <c r="W70" s="6"/>
      <c r="X70" s="6"/>
      <c r="Y70" s="6"/>
      <c r="Z70" s="6"/>
      <c r="AA70" s="6"/>
      <c r="AB70" s="6"/>
    </row>
    <row r="71" ht="12.75" customHeight="1">
      <c r="A71" s="1"/>
      <c r="B71" s="2"/>
      <c r="C71" s="95"/>
      <c r="D71" s="25"/>
      <c r="E71" s="2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6"/>
      <c r="R71" s="96"/>
      <c r="S71" s="96"/>
      <c r="T71" s="96"/>
      <c r="U71" s="6"/>
      <c r="V71" s="6"/>
      <c r="W71" s="6"/>
      <c r="X71" s="6"/>
      <c r="Y71" s="6"/>
      <c r="Z71" s="6"/>
      <c r="AA71" s="6"/>
      <c r="AB71" s="6"/>
    </row>
    <row r="72" ht="12.75" customHeight="1">
      <c r="A72" s="1"/>
      <c r="B72" s="2"/>
      <c r="C72" s="95"/>
      <c r="D72" s="25"/>
      <c r="E72" s="2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6"/>
      <c r="R72" s="96"/>
      <c r="S72" s="96"/>
      <c r="T72" s="96"/>
      <c r="U72" s="6"/>
      <c r="V72" s="6"/>
      <c r="W72" s="6"/>
      <c r="X72" s="6"/>
      <c r="Y72" s="6"/>
      <c r="Z72" s="6"/>
      <c r="AA72" s="6"/>
      <c r="AB72" s="6"/>
    </row>
    <row r="73" ht="12.75" customHeight="1">
      <c r="A73" s="1"/>
      <c r="B73" s="2"/>
      <c r="C73" s="95"/>
      <c r="D73" s="25"/>
      <c r="E73" s="2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6"/>
      <c r="R73" s="96"/>
      <c r="S73" s="96"/>
      <c r="T73" s="96"/>
      <c r="U73" s="6"/>
      <c r="V73" s="6"/>
      <c r="W73" s="6"/>
      <c r="X73" s="6"/>
      <c r="Y73" s="6"/>
      <c r="Z73" s="6"/>
      <c r="AA73" s="6"/>
      <c r="AB73" s="6"/>
    </row>
    <row r="74" ht="12.75" customHeight="1">
      <c r="A74" s="1"/>
      <c r="B74" s="2"/>
      <c r="C74" s="95"/>
      <c r="D74" s="25"/>
      <c r="E74" s="2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6"/>
      <c r="R74" s="96"/>
      <c r="S74" s="96"/>
      <c r="T74" s="96"/>
      <c r="U74" s="6"/>
      <c r="V74" s="6"/>
      <c r="W74" s="6"/>
      <c r="X74" s="6"/>
      <c r="Y74" s="6"/>
      <c r="Z74" s="6"/>
      <c r="AA74" s="6"/>
      <c r="AB74" s="6"/>
    </row>
    <row r="75" ht="12.75" customHeight="1">
      <c r="A75" s="1"/>
      <c r="B75" s="2"/>
      <c r="C75" s="95"/>
      <c r="D75" s="25"/>
      <c r="E75" s="2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6"/>
      <c r="R75" s="96"/>
      <c r="S75" s="96"/>
      <c r="T75" s="96"/>
      <c r="U75" s="6"/>
      <c r="V75" s="6"/>
      <c r="W75" s="6"/>
      <c r="X75" s="6"/>
      <c r="Y75" s="6"/>
      <c r="Z75" s="6"/>
      <c r="AA75" s="6"/>
      <c r="AB75" s="6"/>
    </row>
    <row r="76" ht="12.75" customHeight="1">
      <c r="A76" s="1"/>
      <c r="B76" s="2"/>
      <c r="C76" s="95"/>
      <c r="D76" s="25"/>
      <c r="E76" s="2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6"/>
      <c r="R76" s="96"/>
      <c r="S76" s="96"/>
      <c r="T76" s="96"/>
      <c r="U76" s="6"/>
      <c r="V76" s="6"/>
      <c r="W76" s="6"/>
      <c r="X76" s="6"/>
      <c r="Y76" s="6"/>
      <c r="Z76" s="6"/>
      <c r="AA76" s="6"/>
      <c r="AB76" s="6"/>
    </row>
    <row r="77" ht="12.75" customHeight="1">
      <c r="A77" s="1"/>
      <c r="B77" s="2"/>
      <c r="C77" s="95"/>
      <c r="D77" s="25"/>
      <c r="E77" s="2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6"/>
      <c r="R77" s="96"/>
      <c r="S77" s="96"/>
      <c r="T77" s="96"/>
      <c r="U77" s="6"/>
      <c r="V77" s="6"/>
      <c r="W77" s="6"/>
      <c r="X77" s="6"/>
      <c r="Y77" s="6"/>
      <c r="Z77" s="6"/>
      <c r="AA77" s="6"/>
      <c r="AB77" s="6"/>
    </row>
    <row r="78" ht="12.75" customHeight="1">
      <c r="A78" s="1"/>
      <c r="B78" s="2"/>
      <c r="C78" s="95"/>
      <c r="D78" s="25"/>
      <c r="E78" s="2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6"/>
      <c r="R78" s="96"/>
      <c r="S78" s="96"/>
      <c r="T78" s="96"/>
      <c r="U78" s="6"/>
      <c r="V78" s="6"/>
      <c r="W78" s="6"/>
      <c r="X78" s="6"/>
      <c r="Y78" s="6"/>
      <c r="Z78" s="6"/>
      <c r="AA78" s="6"/>
      <c r="AB78" s="6"/>
    </row>
    <row r="79" ht="12.75" customHeight="1">
      <c r="A79" s="1"/>
      <c r="B79" s="2"/>
      <c r="C79" s="95"/>
      <c r="D79" s="25"/>
      <c r="E79" s="2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6"/>
      <c r="R79" s="96"/>
      <c r="S79" s="96"/>
      <c r="T79" s="96"/>
      <c r="U79" s="6"/>
      <c r="V79" s="6"/>
      <c r="W79" s="6"/>
      <c r="X79" s="6"/>
      <c r="Y79" s="6"/>
      <c r="Z79" s="6"/>
      <c r="AA79" s="6"/>
      <c r="AB79" s="6"/>
    </row>
    <row r="80" ht="12.75" customHeight="1">
      <c r="A80" s="1"/>
      <c r="B80" s="2"/>
      <c r="C80" s="95"/>
      <c r="D80" s="25"/>
      <c r="E80" s="2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6"/>
      <c r="R80" s="96"/>
      <c r="S80" s="96"/>
      <c r="T80" s="96"/>
      <c r="U80" s="6"/>
      <c r="V80" s="6"/>
      <c r="W80" s="6"/>
      <c r="X80" s="6"/>
      <c r="Y80" s="6"/>
      <c r="Z80" s="6"/>
      <c r="AA80" s="6"/>
      <c r="AB80" s="6"/>
    </row>
    <row r="81" ht="12.75" customHeight="1">
      <c r="A81" s="1"/>
      <c r="B81" s="2"/>
      <c r="C81" s="95"/>
      <c r="D81" s="25"/>
      <c r="E81" s="2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6"/>
      <c r="R81" s="96"/>
      <c r="S81" s="96"/>
      <c r="T81" s="96"/>
      <c r="U81" s="6"/>
      <c r="V81" s="6"/>
      <c r="W81" s="6"/>
      <c r="X81" s="6"/>
      <c r="Y81" s="6"/>
      <c r="Z81" s="6"/>
      <c r="AA81" s="6"/>
      <c r="AB81" s="6"/>
    </row>
    <row r="82" ht="12.75" customHeight="1">
      <c r="A82" s="1"/>
      <c r="B82" s="2"/>
      <c r="C82" s="95"/>
      <c r="D82" s="25"/>
      <c r="E82" s="2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6"/>
      <c r="R82" s="96"/>
      <c r="S82" s="96"/>
      <c r="T82" s="96"/>
      <c r="U82" s="6"/>
      <c r="V82" s="6"/>
      <c r="W82" s="6"/>
      <c r="X82" s="6"/>
      <c r="Y82" s="6"/>
      <c r="Z82" s="6"/>
      <c r="AA82" s="6"/>
      <c r="AB82" s="6"/>
    </row>
    <row r="83" ht="12.75" customHeight="1">
      <c r="A83" s="1"/>
      <c r="B83" s="2"/>
      <c r="C83" s="95"/>
      <c r="D83" s="25"/>
      <c r="E83" s="2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6"/>
      <c r="R83" s="96"/>
      <c r="S83" s="96"/>
      <c r="T83" s="96"/>
      <c r="U83" s="6"/>
      <c r="V83" s="6"/>
      <c r="W83" s="6"/>
      <c r="X83" s="6"/>
      <c r="Y83" s="6"/>
      <c r="Z83" s="6"/>
      <c r="AA83" s="6"/>
      <c r="AB83" s="6"/>
    </row>
    <row r="84" ht="12.75" customHeight="1">
      <c r="A84" s="1"/>
      <c r="B84" s="2"/>
      <c r="C84" s="95"/>
      <c r="D84" s="25"/>
      <c r="E84" s="2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6"/>
      <c r="R84" s="96"/>
      <c r="S84" s="96"/>
      <c r="T84" s="96"/>
      <c r="U84" s="6"/>
      <c r="V84" s="6"/>
      <c r="W84" s="6"/>
      <c r="X84" s="6"/>
      <c r="Y84" s="6"/>
      <c r="Z84" s="6"/>
      <c r="AA84" s="6"/>
      <c r="AB84" s="6"/>
    </row>
    <row r="85" ht="12.75" customHeight="1">
      <c r="A85" s="1"/>
      <c r="B85" s="2"/>
      <c r="C85" s="95"/>
      <c r="D85" s="25"/>
      <c r="E85" s="2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6"/>
      <c r="R85" s="96"/>
      <c r="S85" s="96"/>
      <c r="T85" s="96"/>
      <c r="U85" s="6"/>
      <c r="V85" s="6"/>
      <c r="W85" s="6"/>
      <c r="X85" s="6"/>
      <c r="Y85" s="6"/>
      <c r="Z85" s="6"/>
      <c r="AA85" s="6"/>
      <c r="AB85" s="6"/>
    </row>
    <row r="86" ht="12.75" customHeight="1">
      <c r="A86" s="1"/>
      <c r="B86" s="2"/>
      <c r="C86" s="95"/>
      <c r="D86" s="25"/>
      <c r="E86" s="2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6"/>
      <c r="R86" s="96"/>
      <c r="S86" s="96"/>
      <c r="T86" s="96"/>
      <c r="U86" s="6"/>
      <c r="V86" s="6"/>
      <c r="W86" s="6"/>
      <c r="X86" s="6"/>
      <c r="Y86" s="6"/>
      <c r="Z86" s="6"/>
      <c r="AA86" s="6"/>
      <c r="AB86" s="6"/>
    </row>
    <row r="87" ht="12.75" customHeight="1">
      <c r="A87" s="1"/>
      <c r="B87" s="2"/>
      <c r="C87" s="95"/>
      <c r="D87" s="25"/>
      <c r="E87" s="2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6"/>
      <c r="R87" s="96"/>
      <c r="S87" s="96"/>
      <c r="T87" s="96"/>
      <c r="U87" s="6"/>
      <c r="V87" s="6"/>
      <c r="W87" s="6"/>
      <c r="X87" s="6"/>
      <c r="Y87" s="6"/>
      <c r="Z87" s="6"/>
      <c r="AA87" s="6"/>
      <c r="AB87" s="6"/>
    </row>
    <row r="88" ht="12.75" customHeight="1">
      <c r="A88" s="1"/>
      <c r="B88" s="2"/>
      <c r="C88" s="95"/>
      <c r="D88" s="25"/>
      <c r="E88" s="2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6"/>
      <c r="R88" s="96"/>
      <c r="S88" s="96"/>
      <c r="T88" s="96"/>
      <c r="U88" s="6"/>
      <c r="V88" s="6"/>
      <c r="W88" s="6"/>
      <c r="X88" s="6"/>
      <c r="Y88" s="6"/>
      <c r="Z88" s="6"/>
      <c r="AA88" s="6"/>
      <c r="AB88" s="6"/>
    </row>
    <row r="89" ht="12.75" customHeight="1">
      <c r="A89" s="1"/>
      <c r="B89" s="2"/>
      <c r="C89" s="95"/>
      <c r="D89" s="25"/>
      <c r="E89" s="2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6"/>
      <c r="R89" s="96"/>
      <c r="S89" s="96"/>
      <c r="T89" s="96"/>
      <c r="U89" s="6"/>
      <c r="V89" s="6"/>
      <c r="W89" s="6"/>
      <c r="X89" s="6"/>
      <c r="Y89" s="6"/>
      <c r="Z89" s="6"/>
      <c r="AA89" s="6"/>
      <c r="AB89" s="6"/>
    </row>
    <row r="90" ht="12.75" customHeight="1">
      <c r="A90" s="1"/>
      <c r="B90" s="2"/>
      <c r="C90" s="95"/>
      <c r="D90" s="25"/>
      <c r="E90" s="2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6"/>
      <c r="R90" s="96"/>
      <c r="S90" s="96"/>
      <c r="T90" s="96"/>
      <c r="U90" s="6"/>
      <c r="V90" s="6"/>
      <c r="W90" s="6"/>
      <c r="X90" s="6"/>
      <c r="Y90" s="6"/>
      <c r="Z90" s="6"/>
      <c r="AA90" s="6"/>
      <c r="AB90" s="6"/>
    </row>
    <row r="91" ht="12.75" customHeight="1">
      <c r="A91" s="1"/>
      <c r="B91" s="2"/>
      <c r="C91" s="95"/>
      <c r="D91" s="25"/>
      <c r="E91" s="2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6"/>
      <c r="R91" s="96"/>
      <c r="S91" s="96"/>
      <c r="T91" s="96"/>
      <c r="U91" s="6"/>
      <c r="V91" s="6"/>
      <c r="W91" s="6"/>
      <c r="X91" s="6"/>
      <c r="Y91" s="6"/>
      <c r="Z91" s="6"/>
      <c r="AA91" s="6"/>
      <c r="AB91" s="6"/>
    </row>
    <row r="92" ht="12.75" customHeight="1">
      <c r="A92" s="1"/>
      <c r="B92" s="2"/>
      <c r="C92" s="95"/>
      <c r="D92" s="25"/>
      <c r="E92" s="2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6"/>
      <c r="R92" s="96"/>
      <c r="S92" s="96"/>
      <c r="T92" s="96"/>
      <c r="U92" s="6"/>
      <c r="V92" s="6"/>
      <c r="W92" s="6"/>
      <c r="X92" s="6"/>
      <c r="Y92" s="6"/>
      <c r="Z92" s="6"/>
      <c r="AA92" s="6"/>
      <c r="AB92" s="6"/>
    </row>
    <row r="93" ht="12.75" customHeight="1">
      <c r="A93" s="1"/>
      <c r="B93" s="2"/>
      <c r="C93" s="95"/>
      <c r="D93" s="25"/>
      <c r="E93" s="2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6"/>
      <c r="R93" s="96"/>
      <c r="S93" s="96"/>
      <c r="T93" s="96"/>
      <c r="U93" s="6"/>
      <c r="V93" s="6"/>
      <c r="W93" s="6"/>
      <c r="X93" s="6"/>
      <c r="Y93" s="6"/>
      <c r="Z93" s="6"/>
      <c r="AA93" s="6"/>
      <c r="AB93" s="6"/>
    </row>
    <row r="94" ht="12.75" customHeight="1">
      <c r="A94" s="1"/>
      <c r="B94" s="2"/>
      <c r="C94" s="95"/>
      <c r="D94" s="25"/>
      <c r="E94" s="2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6"/>
      <c r="R94" s="96"/>
      <c r="S94" s="96"/>
      <c r="T94" s="96"/>
      <c r="U94" s="6"/>
      <c r="V94" s="6"/>
      <c r="W94" s="6"/>
      <c r="X94" s="6"/>
      <c r="Y94" s="6"/>
      <c r="Z94" s="6"/>
      <c r="AA94" s="6"/>
      <c r="AB94" s="6"/>
    </row>
    <row r="95" ht="12.75" customHeight="1">
      <c r="A95" s="1"/>
      <c r="B95" s="2"/>
      <c r="C95" s="95"/>
      <c r="D95" s="25"/>
      <c r="E95" s="2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6"/>
      <c r="R95" s="96"/>
      <c r="S95" s="96"/>
      <c r="T95" s="96"/>
      <c r="U95" s="6"/>
      <c r="V95" s="6"/>
      <c r="W95" s="6"/>
      <c r="X95" s="6"/>
      <c r="Y95" s="6"/>
      <c r="Z95" s="6"/>
      <c r="AA95" s="6"/>
      <c r="AB95" s="6"/>
    </row>
    <row r="96" ht="12.75" customHeight="1">
      <c r="A96" s="1"/>
      <c r="B96" s="2"/>
      <c r="C96" s="95"/>
      <c r="D96" s="25"/>
      <c r="E96" s="2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6"/>
      <c r="R96" s="96"/>
      <c r="S96" s="96"/>
      <c r="T96" s="96"/>
      <c r="U96" s="6"/>
      <c r="V96" s="6"/>
      <c r="W96" s="6"/>
      <c r="X96" s="6"/>
      <c r="Y96" s="6"/>
      <c r="Z96" s="6"/>
      <c r="AA96" s="6"/>
      <c r="AB96" s="6"/>
    </row>
    <row r="97" ht="12.75" customHeight="1">
      <c r="A97" s="1"/>
      <c r="B97" s="2"/>
      <c r="C97" s="95"/>
      <c r="D97" s="25"/>
      <c r="E97" s="2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6"/>
      <c r="R97" s="96"/>
      <c r="S97" s="96"/>
      <c r="T97" s="96"/>
      <c r="U97" s="6"/>
      <c r="V97" s="6"/>
      <c r="W97" s="6"/>
      <c r="X97" s="6"/>
      <c r="Y97" s="6"/>
      <c r="Z97" s="6"/>
      <c r="AA97" s="6"/>
      <c r="AB97" s="6"/>
    </row>
    <row r="98" ht="12.75" customHeight="1">
      <c r="A98" s="1"/>
      <c r="B98" s="2"/>
      <c r="C98" s="95"/>
      <c r="D98" s="25"/>
      <c r="E98" s="2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6"/>
      <c r="R98" s="96"/>
      <c r="S98" s="96"/>
      <c r="T98" s="96"/>
      <c r="U98" s="6"/>
      <c r="V98" s="6"/>
      <c r="W98" s="6"/>
      <c r="X98" s="6"/>
      <c r="Y98" s="6"/>
      <c r="Z98" s="6"/>
      <c r="AA98" s="6"/>
      <c r="AB98" s="6"/>
    </row>
    <row r="99" ht="12.75" customHeight="1">
      <c r="A99" s="1"/>
      <c r="B99" s="2"/>
      <c r="C99" s="95"/>
      <c r="D99" s="25"/>
      <c r="E99" s="2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6"/>
      <c r="R99" s="96"/>
      <c r="S99" s="96"/>
      <c r="T99" s="96"/>
      <c r="U99" s="6"/>
      <c r="V99" s="6"/>
      <c r="W99" s="6"/>
      <c r="X99" s="6"/>
      <c r="Y99" s="6"/>
      <c r="Z99" s="6"/>
      <c r="AA99" s="6"/>
      <c r="AB99" s="6"/>
    </row>
    <row r="100" ht="12.75" customHeight="1">
      <c r="A100" s="1"/>
      <c r="B100" s="2"/>
      <c r="C100" s="95"/>
      <c r="D100" s="25"/>
      <c r="E100" s="2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6"/>
      <c r="R100" s="96"/>
      <c r="S100" s="96"/>
      <c r="T100" s="96"/>
      <c r="U100" s="6"/>
      <c r="V100" s="6"/>
      <c r="W100" s="6"/>
      <c r="X100" s="6"/>
      <c r="Y100" s="6"/>
      <c r="Z100" s="6"/>
      <c r="AA100" s="6"/>
      <c r="AB100" s="6"/>
    </row>
    <row r="101" ht="12.75" customHeight="1">
      <c r="A101" s="1"/>
      <c r="B101" s="2"/>
      <c r="C101" s="95"/>
      <c r="D101" s="25"/>
      <c r="E101" s="2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6"/>
      <c r="R101" s="96"/>
      <c r="S101" s="96"/>
      <c r="T101" s="96"/>
      <c r="U101" s="6"/>
      <c r="V101" s="6"/>
      <c r="W101" s="6"/>
      <c r="X101" s="6"/>
      <c r="Y101" s="6"/>
      <c r="Z101" s="6"/>
      <c r="AA101" s="6"/>
      <c r="AB101" s="6"/>
    </row>
    <row r="102" ht="12.75" customHeight="1">
      <c r="A102" s="1"/>
      <c r="B102" s="2"/>
      <c r="C102" s="95"/>
      <c r="D102" s="25"/>
      <c r="E102" s="2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6"/>
      <c r="R102" s="96"/>
      <c r="S102" s="96"/>
      <c r="T102" s="96"/>
      <c r="U102" s="6"/>
      <c r="V102" s="6"/>
      <c r="W102" s="6"/>
      <c r="X102" s="6"/>
      <c r="Y102" s="6"/>
      <c r="Z102" s="6"/>
      <c r="AA102" s="6"/>
      <c r="AB102" s="6"/>
    </row>
    <row r="103" ht="12.75" customHeight="1">
      <c r="A103" s="1"/>
      <c r="B103" s="2"/>
      <c r="C103" s="95"/>
      <c r="D103" s="25"/>
      <c r="E103" s="2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96"/>
      <c r="R103" s="96"/>
      <c r="S103" s="96"/>
      <c r="T103" s="96"/>
      <c r="U103" s="6"/>
      <c r="V103" s="6"/>
      <c r="W103" s="6"/>
      <c r="X103" s="6"/>
      <c r="Y103" s="6"/>
      <c r="Z103" s="6"/>
      <c r="AA103" s="6"/>
      <c r="AB103" s="6"/>
    </row>
    <row r="104" ht="12.75" customHeight="1">
      <c r="A104" s="1"/>
      <c r="B104" s="2"/>
      <c r="C104" s="95"/>
      <c r="D104" s="25"/>
      <c r="E104" s="2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96"/>
      <c r="R104" s="96"/>
      <c r="S104" s="96"/>
      <c r="T104" s="96"/>
      <c r="U104" s="6"/>
      <c r="V104" s="6"/>
      <c r="W104" s="6"/>
      <c r="X104" s="6"/>
      <c r="Y104" s="6"/>
      <c r="Z104" s="6"/>
      <c r="AA104" s="6"/>
      <c r="AB104" s="6"/>
    </row>
    <row r="105" ht="12.75" customHeight="1">
      <c r="A105" s="1"/>
      <c r="B105" s="2"/>
      <c r="C105" s="95"/>
      <c r="D105" s="25"/>
      <c r="E105" s="2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96"/>
      <c r="R105" s="96"/>
      <c r="S105" s="96"/>
      <c r="T105" s="96"/>
      <c r="U105" s="6"/>
      <c r="V105" s="6"/>
      <c r="W105" s="6"/>
      <c r="X105" s="6"/>
      <c r="Y105" s="6"/>
      <c r="Z105" s="6"/>
      <c r="AA105" s="6"/>
      <c r="AB105" s="6"/>
    </row>
    <row r="106" ht="12.75" customHeight="1">
      <c r="A106" s="1"/>
      <c r="B106" s="2"/>
      <c r="C106" s="95"/>
      <c r="D106" s="25"/>
      <c r="E106" s="2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96"/>
      <c r="R106" s="96"/>
      <c r="S106" s="96"/>
      <c r="T106" s="96"/>
      <c r="U106" s="6"/>
      <c r="V106" s="6"/>
      <c r="W106" s="6"/>
      <c r="X106" s="6"/>
      <c r="Y106" s="6"/>
      <c r="Z106" s="6"/>
      <c r="AA106" s="6"/>
      <c r="AB106" s="6"/>
    </row>
    <row r="107" ht="12.75" customHeight="1">
      <c r="A107" s="1"/>
      <c r="B107" s="2"/>
      <c r="C107" s="95"/>
      <c r="D107" s="25"/>
      <c r="E107" s="2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96"/>
      <c r="R107" s="96"/>
      <c r="S107" s="96"/>
      <c r="T107" s="96"/>
      <c r="U107" s="6"/>
      <c r="V107" s="6"/>
      <c r="W107" s="6"/>
      <c r="X107" s="6"/>
      <c r="Y107" s="6"/>
      <c r="Z107" s="6"/>
      <c r="AA107" s="6"/>
      <c r="AB107" s="6"/>
    </row>
    <row r="108" ht="12.75" customHeight="1">
      <c r="A108" s="1"/>
      <c r="B108" s="2"/>
      <c r="C108" s="95"/>
      <c r="D108" s="25"/>
      <c r="E108" s="2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96"/>
      <c r="R108" s="96"/>
      <c r="S108" s="96"/>
      <c r="T108" s="96"/>
      <c r="U108" s="6"/>
      <c r="V108" s="6"/>
      <c r="W108" s="6"/>
      <c r="X108" s="6"/>
      <c r="Y108" s="6"/>
      <c r="Z108" s="6"/>
      <c r="AA108" s="6"/>
      <c r="AB108" s="6"/>
    </row>
    <row r="109" ht="12.75" customHeight="1">
      <c r="A109" s="1"/>
      <c r="B109" s="2"/>
      <c r="C109" s="95"/>
      <c r="D109" s="25"/>
      <c r="E109" s="2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96"/>
      <c r="R109" s="96"/>
      <c r="S109" s="96"/>
      <c r="T109" s="96"/>
      <c r="U109" s="6"/>
      <c r="V109" s="6"/>
      <c r="W109" s="6"/>
      <c r="X109" s="6"/>
      <c r="Y109" s="6"/>
      <c r="Z109" s="6"/>
      <c r="AA109" s="6"/>
      <c r="AB109" s="6"/>
    </row>
    <row r="110" ht="12.75" customHeight="1">
      <c r="A110" s="1"/>
      <c r="B110" s="2"/>
      <c r="C110" s="95"/>
      <c r="D110" s="25"/>
      <c r="E110" s="2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96"/>
      <c r="R110" s="96"/>
      <c r="S110" s="96"/>
      <c r="T110" s="96"/>
      <c r="U110" s="6"/>
      <c r="V110" s="6"/>
      <c r="W110" s="6"/>
      <c r="X110" s="6"/>
      <c r="Y110" s="6"/>
      <c r="Z110" s="6"/>
      <c r="AA110" s="6"/>
      <c r="AB110" s="6"/>
    </row>
    <row r="111" ht="12.75" customHeight="1">
      <c r="A111" s="1"/>
      <c r="B111" s="2"/>
      <c r="C111" s="95"/>
      <c r="D111" s="25"/>
      <c r="E111" s="2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96"/>
      <c r="R111" s="96"/>
      <c r="S111" s="96"/>
      <c r="T111" s="96"/>
      <c r="U111" s="6"/>
      <c r="V111" s="6"/>
      <c r="W111" s="6"/>
      <c r="X111" s="6"/>
      <c r="Y111" s="6"/>
      <c r="Z111" s="6"/>
      <c r="AA111" s="6"/>
      <c r="AB111" s="6"/>
    </row>
    <row r="112" ht="12.75" customHeight="1">
      <c r="A112" s="1"/>
      <c r="B112" s="2"/>
      <c r="C112" s="95"/>
      <c r="D112" s="25"/>
      <c r="E112" s="2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96"/>
      <c r="R112" s="96"/>
      <c r="S112" s="96"/>
      <c r="T112" s="96"/>
      <c r="U112" s="6"/>
      <c r="V112" s="6"/>
      <c r="W112" s="6"/>
      <c r="X112" s="6"/>
      <c r="Y112" s="6"/>
      <c r="Z112" s="6"/>
      <c r="AA112" s="6"/>
      <c r="AB112" s="6"/>
    </row>
    <row r="113" ht="12.75" customHeight="1">
      <c r="A113" s="1"/>
      <c r="B113" s="2"/>
      <c r="C113" s="95"/>
      <c r="D113" s="25"/>
      <c r="E113" s="2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96"/>
      <c r="R113" s="96"/>
      <c r="S113" s="96"/>
      <c r="T113" s="96"/>
      <c r="U113" s="6"/>
      <c r="V113" s="6"/>
      <c r="W113" s="6"/>
      <c r="X113" s="6"/>
      <c r="Y113" s="6"/>
      <c r="Z113" s="6"/>
      <c r="AA113" s="6"/>
      <c r="AB113" s="6"/>
    </row>
    <row r="114" ht="12.75" customHeight="1">
      <c r="A114" s="1"/>
      <c r="B114" s="2"/>
      <c r="C114" s="95"/>
      <c r="D114" s="25"/>
      <c r="E114" s="2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96"/>
      <c r="R114" s="96"/>
      <c r="S114" s="96"/>
      <c r="T114" s="96"/>
      <c r="U114" s="6"/>
      <c r="V114" s="6"/>
      <c r="W114" s="6"/>
      <c r="X114" s="6"/>
      <c r="Y114" s="6"/>
      <c r="Z114" s="6"/>
      <c r="AA114" s="6"/>
      <c r="AB114" s="6"/>
    </row>
    <row r="115" ht="12.75" customHeight="1">
      <c r="A115" s="1"/>
      <c r="B115" s="2"/>
      <c r="C115" s="95"/>
      <c r="D115" s="25"/>
      <c r="E115" s="2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6"/>
      <c r="R115" s="96"/>
      <c r="S115" s="96"/>
      <c r="T115" s="96"/>
      <c r="U115" s="6"/>
      <c r="V115" s="6"/>
      <c r="W115" s="6"/>
      <c r="X115" s="6"/>
      <c r="Y115" s="6"/>
      <c r="Z115" s="6"/>
      <c r="AA115" s="6"/>
      <c r="AB115" s="6"/>
    </row>
    <row r="116" ht="12.75" customHeight="1">
      <c r="A116" s="1"/>
      <c r="B116" s="2"/>
      <c r="C116" s="95"/>
      <c r="D116" s="25"/>
      <c r="E116" s="2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6"/>
      <c r="R116" s="96"/>
      <c r="S116" s="96"/>
      <c r="T116" s="96"/>
      <c r="U116" s="6"/>
      <c r="V116" s="6"/>
      <c r="W116" s="6"/>
      <c r="X116" s="6"/>
      <c r="Y116" s="6"/>
      <c r="Z116" s="6"/>
      <c r="AA116" s="6"/>
      <c r="AB116" s="6"/>
    </row>
    <row r="117" ht="12.75" customHeight="1">
      <c r="A117" s="1"/>
      <c r="B117" s="2"/>
      <c r="C117" s="95"/>
      <c r="D117" s="25"/>
      <c r="E117" s="2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6"/>
      <c r="R117" s="96"/>
      <c r="S117" s="96"/>
      <c r="T117" s="96"/>
      <c r="U117" s="6"/>
      <c r="V117" s="6"/>
      <c r="W117" s="6"/>
      <c r="X117" s="6"/>
      <c r="Y117" s="6"/>
      <c r="Z117" s="6"/>
      <c r="AA117" s="6"/>
      <c r="AB117" s="6"/>
    </row>
    <row r="118" ht="12.75" customHeight="1">
      <c r="A118" s="1"/>
      <c r="B118" s="2"/>
      <c r="C118" s="95"/>
      <c r="D118" s="25"/>
      <c r="E118" s="2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6"/>
      <c r="R118" s="96"/>
      <c r="S118" s="96"/>
      <c r="T118" s="96"/>
      <c r="U118" s="6"/>
      <c r="V118" s="6"/>
      <c r="W118" s="6"/>
      <c r="X118" s="6"/>
      <c r="Y118" s="6"/>
      <c r="Z118" s="6"/>
      <c r="AA118" s="6"/>
      <c r="AB118" s="6"/>
    </row>
    <row r="119" ht="12.75" customHeight="1">
      <c r="A119" s="1"/>
      <c r="B119" s="2"/>
      <c r="C119" s="95"/>
      <c r="D119" s="25"/>
      <c r="E119" s="2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6"/>
      <c r="R119" s="96"/>
      <c r="S119" s="96"/>
      <c r="T119" s="96"/>
      <c r="U119" s="6"/>
      <c r="V119" s="6"/>
      <c r="W119" s="6"/>
      <c r="X119" s="6"/>
      <c r="Y119" s="6"/>
      <c r="Z119" s="6"/>
      <c r="AA119" s="6"/>
      <c r="AB119" s="6"/>
    </row>
    <row r="120" ht="12.75" customHeight="1">
      <c r="A120" s="1"/>
      <c r="B120" s="2"/>
      <c r="C120" s="95"/>
      <c r="D120" s="25"/>
      <c r="E120" s="2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6"/>
      <c r="R120" s="96"/>
      <c r="S120" s="96"/>
      <c r="T120" s="96"/>
      <c r="U120" s="6"/>
      <c r="V120" s="6"/>
      <c r="W120" s="6"/>
      <c r="X120" s="6"/>
      <c r="Y120" s="6"/>
      <c r="Z120" s="6"/>
      <c r="AA120" s="6"/>
      <c r="AB120" s="6"/>
    </row>
    <row r="121" ht="12.75" customHeight="1">
      <c r="A121" s="1"/>
      <c r="B121" s="2"/>
      <c r="C121" s="95"/>
      <c r="D121" s="25"/>
      <c r="E121" s="2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6"/>
      <c r="R121" s="96"/>
      <c r="S121" s="96"/>
      <c r="T121" s="96"/>
      <c r="U121" s="6"/>
      <c r="V121" s="6"/>
      <c r="W121" s="6"/>
      <c r="X121" s="6"/>
      <c r="Y121" s="6"/>
      <c r="Z121" s="6"/>
      <c r="AA121" s="6"/>
      <c r="AB121" s="6"/>
    </row>
    <row r="122" ht="12.75" customHeight="1">
      <c r="A122" s="1"/>
      <c r="B122" s="2"/>
      <c r="C122" s="95"/>
      <c r="D122" s="25"/>
      <c r="E122" s="2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96"/>
      <c r="R122" s="96"/>
      <c r="S122" s="96"/>
      <c r="T122" s="96"/>
      <c r="U122" s="6"/>
      <c r="V122" s="6"/>
      <c r="W122" s="6"/>
      <c r="X122" s="6"/>
      <c r="Y122" s="6"/>
      <c r="Z122" s="6"/>
      <c r="AA122" s="6"/>
      <c r="AB122" s="6"/>
    </row>
    <row r="123" ht="12.75" customHeight="1">
      <c r="A123" s="1"/>
      <c r="B123" s="2"/>
      <c r="C123" s="95"/>
      <c r="D123" s="25"/>
      <c r="E123" s="2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6"/>
      <c r="R123" s="96"/>
      <c r="S123" s="96"/>
      <c r="T123" s="96"/>
      <c r="U123" s="6"/>
      <c r="V123" s="6"/>
      <c r="W123" s="6"/>
      <c r="X123" s="6"/>
      <c r="Y123" s="6"/>
      <c r="Z123" s="6"/>
      <c r="AA123" s="6"/>
      <c r="AB123" s="6"/>
    </row>
    <row r="124" ht="12.75" customHeight="1">
      <c r="A124" s="1"/>
      <c r="B124" s="2"/>
      <c r="C124" s="95"/>
      <c r="D124" s="25"/>
      <c r="E124" s="2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6"/>
      <c r="R124" s="96"/>
      <c r="S124" s="96"/>
      <c r="T124" s="96"/>
      <c r="U124" s="6"/>
      <c r="V124" s="6"/>
      <c r="W124" s="6"/>
      <c r="X124" s="6"/>
      <c r="Y124" s="6"/>
      <c r="Z124" s="6"/>
      <c r="AA124" s="6"/>
      <c r="AB124" s="6"/>
    </row>
    <row r="125" ht="12.75" customHeight="1">
      <c r="A125" s="1"/>
      <c r="B125" s="2"/>
      <c r="C125" s="95"/>
      <c r="D125" s="25"/>
      <c r="E125" s="2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6"/>
      <c r="R125" s="96"/>
      <c r="S125" s="96"/>
      <c r="T125" s="96"/>
      <c r="U125" s="6"/>
      <c r="V125" s="6"/>
      <c r="W125" s="6"/>
      <c r="X125" s="6"/>
      <c r="Y125" s="6"/>
      <c r="Z125" s="6"/>
      <c r="AA125" s="6"/>
      <c r="AB125" s="6"/>
    </row>
    <row r="126" ht="12.75" customHeight="1">
      <c r="A126" s="1"/>
      <c r="B126" s="2"/>
      <c r="C126" s="95"/>
      <c r="D126" s="25"/>
      <c r="E126" s="2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6"/>
      <c r="R126" s="96"/>
      <c r="S126" s="96"/>
      <c r="T126" s="96"/>
      <c r="U126" s="6"/>
      <c r="V126" s="6"/>
      <c r="W126" s="6"/>
      <c r="X126" s="6"/>
      <c r="Y126" s="6"/>
      <c r="Z126" s="6"/>
      <c r="AA126" s="6"/>
      <c r="AB126" s="6"/>
    </row>
    <row r="127" ht="12.75" customHeight="1">
      <c r="A127" s="1"/>
      <c r="B127" s="2"/>
      <c r="C127" s="95"/>
      <c r="D127" s="25"/>
      <c r="E127" s="2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6"/>
      <c r="R127" s="96"/>
      <c r="S127" s="96"/>
      <c r="T127" s="96"/>
      <c r="U127" s="6"/>
      <c r="V127" s="6"/>
      <c r="W127" s="6"/>
      <c r="X127" s="6"/>
      <c r="Y127" s="6"/>
      <c r="Z127" s="6"/>
      <c r="AA127" s="6"/>
      <c r="AB127" s="6"/>
    </row>
    <row r="128" ht="12.75" customHeight="1">
      <c r="A128" s="1"/>
      <c r="B128" s="2"/>
      <c r="C128" s="95"/>
      <c r="D128" s="25"/>
      <c r="E128" s="2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6"/>
      <c r="R128" s="96"/>
      <c r="S128" s="96"/>
      <c r="T128" s="96"/>
      <c r="U128" s="6"/>
      <c r="V128" s="6"/>
      <c r="W128" s="6"/>
      <c r="X128" s="6"/>
      <c r="Y128" s="6"/>
      <c r="Z128" s="6"/>
      <c r="AA128" s="6"/>
      <c r="AB128" s="6"/>
    </row>
    <row r="129" ht="12.75" customHeight="1">
      <c r="A129" s="1"/>
      <c r="B129" s="2"/>
      <c r="C129" s="95"/>
      <c r="D129" s="25"/>
      <c r="E129" s="2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6"/>
      <c r="R129" s="96"/>
      <c r="S129" s="96"/>
      <c r="T129" s="96"/>
      <c r="U129" s="6"/>
      <c r="V129" s="6"/>
      <c r="W129" s="6"/>
      <c r="X129" s="6"/>
      <c r="Y129" s="6"/>
      <c r="Z129" s="6"/>
      <c r="AA129" s="6"/>
      <c r="AB129" s="6"/>
    </row>
    <row r="130" ht="12.75" customHeight="1">
      <c r="A130" s="1"/>
      <c r="B130" s="2"/>
      <c r="C130" s="95"/>
      <c r="D130" s="25"/>
      <c r="E130" s="2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6"/>
      <c r="R130" s="96"/>
      <c r="S130" s="96"/>
      <c r="T130" s="96"/>
      <c r="U130" s="6"/>
      <c r="V130" s="6"/>
      <c r="W130" s="6"/>
      <c r="X130" s="6"/>
      <c r="Y130" s="6"/>
      <c r="Z130" s="6"/>
      <c r="AA130" s="6"/>
      <c r="AB130" s="6"/>
    </row>
    <row r="131" ht="12.75" customHeight="1">
      <c r="A131" s="1"/>
      <c r="B131" s="2"/>
      <c r="C131" s="95"/>
      <c r="D131" s="25"/>
      <c r="E131" s="2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6"/>
      <c r="R131" s="96"/>
      <c r="S131" s="96"/>
      <c r="T131" s="96"/>
      <c r="U131" s="6"/>
      <c r="V131" s="6"/>
      <c r="W131" s="6"/>
      <c r="X131" s="6"/>
      <c r="Y131" s="6"/>
      <c r="Z131" s="6"/>
      <c r="AA131" s="6"/>
      <c r="AB131" s="6"/>
    </row>
    <row r="132" ht="12.75" customHeight="1">
      <c r="A132" s="1"/>
      <c r="B132" s="2"/>
      <c r="C132" s="95"/>
      <c r="D132" s="25"/>
      <c r="E132" s="2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6"/>
      <c r="R132" s="96"/>
      <c r="S132" s="96"/>
      <c r="T132" s="96"/>
      <c r="U132" s="6"/>
      <c r="V132" s="6"/>
      <c r="W132" s="6"/>
      <c r="X132" s="6"/>
      <c r="Y132" s="6"/>
      <c r="Z132" s="6"/>
      <c r="AA132" s="6"/>
      <c r="AB132" s="6"/>
    </row>
    <row r="133" ht="12.75" customHeight="1">
      <c r="A133" s="1"/>
      <c r="B133" s="2"/>
      <c r="C133" s="95"/>
      <c r="D133" s="25"/>
      <c r="E133" s="2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6"/>
      <c r="R133" s="96"/>
      <c r="S133" s="96"/>
      <c r="T133" s="96"/>
      <c r="U133" s="6"/>
      <c r="V133" s="6"/>
      <c r="W133" s="6"/>
      <c r="X133" s="6"/>
      <c r="Y133" s="6"/>
      <c r="Z133" s="6"/>
      <c r="AA133" s="6"/>
      <c r="AB133" s="6"/>
    </row>
    <row r="134" ht="12.75" customHeight="1">
      <c r="A134" s="1"/>
      <c r="B134" s="2"/>
      <c r="C134" s="95"/>
      <c r="D134" s="25"/>
      <c r="E134" s="2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6"/>
      <c r="R134" s="96"/>
      <c r="S134" s="96"/>
      <c r="T134" s="96"/>
      <c r="U134" s="6"/>
      <c r="V134" s="6"/>
      <c r="W134" s="6"/>
      <c r="X134" s="6"/>
      <c r="Y134" s="6"/>
      <c r="Z134" s="6"/>
      <c r="AA134" s="6"/>
      <c r="AB134" s="6"/>
    </row>
    <row r="135" ht="12.75" customHeight="1">
      <c r="A135" s="1"/>
      <c r="B135" s="2"/>
      <c r="C135" s="95"/>
      <c r="D135" s="25"/>
      <c r="E135" s="2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6"/>
      <c r="R135" s="96"/>
      <c r="S135" s="96"/>
      <c r="T135" s="96"/>
      <c r="U135" s="6"/>
      <c r="V135" s="6"/>
      <c r="W135" s="6"/>
      <c r="X135" s="6"/>
      <c r="Y135" s="6"/>
      <c r="Z135" s="6"/>
      <c r="AA135" s="6"/>
      <c r="AB135" s="6"/>
    </row>
    <row r="136" ht="12.75" customHeight="1">
      <c r="A136" s="1"/>
      <c r="B136" s="2"/>
      <c r="C136" s="95"/>
      <c r="D136" s="25"/>
      <c r="E136" s="2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6"/>
      <c r="R136" s="96"/>
      <c r="S136" s="96"/>
      <c r="T136" s="96"/>
      <c r="U136" s="6"/>
      <c r="V136" s="6"/>
      <c r="W136" s="6"/>
      <c r="X136" s="6"/>
      <c r="Y136" s="6"/>
      <c r="Z136" s="6"/>
      <c r="AA136" s="6"/>
      <c r="AB136" s="6"/>
    </row>
    <row r="137" ht="12.75" customHeight="1">
      <c r="A137" s="1"/>
      <c r="B137" s="2"/>
      <c r="C137" s="95"/>
      <c r="D137" s="25"/>
      <c r="E137" s="2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6"/>
      <c r="R137" s="96"/>
      <c r="S137" s="96"/>
      <c r="T137" s="96"/>
      <c r="U137" s="6"/>
      <c r="V137" s="6"/>
      <c r="W137" s="6"/>
      <c r="X137" s="6"/>
      <c r="Y137" s="6"/>
      <c r="Z137" s="6"/>
      <c r="AA137" s="6"/>
      <c r="AB137" s="6"/>
    </row>
    <row r="138" ht="12.75" customHeight="1">
      <c r="A138" s="1"/>
      <c r="B138" s="2"/>
      <c r="C138" s="95"/>
      <c r="D138" s="25"/>
      <c r="E138" s="2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6"/>
      <c r="R138" s="96"/>
      <c r="S138" s="96"/>
      <c r="T138" s="96"/>
      <c r="U138" s="6"/>
      <c r="V138" s="6"/>
      <c r="W138" s="6"/>
      <c r="X138" s="6"/>
      <c r="Y138" s="6"/>
      <c r="Z138" s="6"/>
      <c r="AA138" s="6"/>
      <c r="AB138" s="6"/>
    </row>
    <row r="139" ht="12.75" customHeight="1">
      <c r="A139" s="1"/>
      <c r="B139" s="2"/>
      <c r="C139" s="95"/>
      <c r="D139" s="25"/>
      <c r="E139" s="2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6"/>
      <c r="R139" s="96"/>
      <c r="S139" s="96"/>
      <c r="T139" s="96"/>
      <c r="U139" s="6"/>
      <c r="V139" s="6"/>
      <c r="W139" s="6"/>
      <c r="X139" s="6"/>
      <c r="Y139" s="6"/>
      <c r="Z139" s="6"/>
      <c r="AA139" s="6"/>
      <c r="AB139" s="6"/>
    </row>
    <row r="140" ht="12.75" customHeight="1">
      <c r="A140" s="1"/>
      <c r="B140" s="2"/>
      <c r="C140" s="95"/>
      <c r="D140" s="25"/>
      <c r="E140" s="2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96"/>
      <c r="R140" s="96"/>
      <c r="S140" s="96"/>
      <c r="T140" s="96"/>
      <c r="U140" s="6"/>
      <c r="V140" s="6"/>
      <c r="W140" s="6"/>
      <c r="X140" s="6"/>
      <c r="Y140" s="6"/>
      <c r="Z140" s="6"/>
      <c r="AA140" s="6"/>
      <c r="AB140" s="6"/>
    </row>
    <row r="141" ht="12.75" customHeight="1">
      <c r="A141" s="1"/>
      <c r="B141" s="2"/>
      <c r="C141" s="95"/>
      <c r="D141" s="25"/>
      <c r="E141" s="2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96"/>
      <c r="R141" s="96"/>
      <c r="S141" s="96"/>
      <c r="T141" s="96"/>
      <c r="U141" s="6"/>
      <c r="V141" s="6"/>
      <c r="W141" s="6"/>
      <c r="X141" s="6"/>
      <c r="Y141" s="6"/>
      <c r="Z141" s="6"/>
      <c r="AA141" s="6"/>
      <c r="AB141" s="6"/>
    </row>
    <row r="142" ht="12.75" customHeight="1">
      <c r="A142" s="1"/>
      <c r="B142" s="2"/>
      <c r="C142" s="95"/>
      <c r="D142" s="25"/>
      <c r="E142" s="2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96"/>
      <c r="R142" s="96"/>
      <c r="S142" s="96"/>
      <c r="T142" s="96"/>
      <c r="U142" s="6"/>
      <c r="V142" s="6"/>
      <c r="W142" s="6"/>
      <c r="X142" s="6"/>
      <c r="Y142" s="6"/>
      <c r="Z142" s="6"/>
      <c r="AA142" s="6"/>
      <c r="AB142" s="6"/>
    </row>
    <row r="143" ht="12.75" customHeight="1">
      <c r="A143" s="1"/>
      <c r="B143" s="2"/>
      <c r="C143" s="95"/>
      <c r="D143" s="25"/>
      <c r="E143" s="2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6"/>
      <c r="R143" s="96"/>
      <c r="S143" s="96"/>
      <c r="T143" s="96"/>
      <c r="U143" s="6"/>
      <c r="V143" s="6"/>
      <c r="W143" s="6"/>
      <c r="X143" s="6"/>
      <c r="Y143" s="6"/>
      <c r="Z143" s="6"/>
      <c r="AA143" s="6"/>
      <c r="AB143" s="6"/>
    </row>
    <row r="144" ht="12.75" customHeight="1">
      <c r="A144" s="1"/>
      <c r="B144" s="2"/>
      <c r="C144" s="95"/>
      <c r="D144" s="25"/>
      <c r="E144" s="2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6"/>
      <c r="R144" s="96"/>
      <c r="S144" s="96"/>
      <c r="T144" s="96"/>
      <c r="U144" s="6"/>
      <c r="V144" s="6"/>
      <c r="W144" s="6"/>
      <c r="X144" s="6"/>
      <c r="Y144" s="6"/>
      <c r="Z144" s="6"/>
      <c r="AA144" s="6"/>
      <c r="AB144" s="6"/>
    </row>
    <row r="145" ht="12.75" customHeight="1">
      <c r="A145" s="1"/>
      <c r="B145" s="2"/>
      <c r="C145" s="95"/>
      <c r="D145" s="25"/>
      <c r="E145" s="2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6"/>
      <c r="R145" s="96"/>
      <c r="S145" s="96"/>
      <c r="T145" s="96"/>
      <c r="U145" s="6"/>
      <c r="V145" s="6"/>
      <c r="W145" s="6"/>
      <c r="X145" s="6"/>
      <c r="Y145" s="6"/>
      <c r="Z145" s="6"/>
      <c r="AA145" s="6"/>
      <c r="AB145" s="6"/>
    </row>
    <row r="146" ht="12.75" customHeight="1">
      <c r="A146" s="1"/>
      <c r="B146" s="2"/>
      <c r="C146" s="95"/>
      <c r="D146" s="25"/>
      <c r="E146" s="2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6"/>
      <c r="R146" s="96"/>
      <c r="S146" s="96"/>
      <c r="T146" s="96"/>
      <c r="U146" s="6"/>
      <c r="V146" s="6"/>
      <c r="W146" s="6"/>
      <c r="X146" s="6"/>
      <c r="Y146" s="6"/>
      <c r="Z146" s="6"/>
      <c r="AA146" s="6"/>
      <c r="AB146" s="6"/>
    </row>
    <row r="147" ht="12.75" customHeight="1">
      <c r="A147" s="1"/>
      <c r="B147" s="2"/>
      <c r="C147" s="95"/>
      <c r="D147" s="25"/>
      <c r="E147" s="2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96"/>
      <c r="R147" s="96"/>
      <c r="S147" s="96"/>
      <c r="T147" s="96"/>
      <c r="U147" s="6"/>
      <c r="V147" s="6"/>
      <c r="W147" s="6"/>
      <c r="X147" s="6"/>
      <c r="Y147" s="6"/>
      <c r="Z147" s="6"/>
      <c r="AA147" s="6"/>
      <c r="AB147" s="6"/>
    </row>
    <row r="148" ht="12.75" customHeight="1">
      <c r="A148" s="1"/>
      <c r="B148" s="2"/>
      <c r="C148" s="95"/>
      <c r="D148" s="25"/>
      <c r="E148" s="2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96"/>
      <c r="R148" s="96"/>
      <c r="S148" s="96"/>
      <c r="T148" s="96"/>
      <c r="U148" s="6"/>
      <c r="V148" s="6"/>
      <c r="W148" s="6"/>
      <c r="X148" s="6"/>
      <c r="Y148" s="6"/>
      <c r="Z148" s="6"/>
      <c r="AA148" s="6"/>
      <c r="AB148" s="6"/>
    </row>
    <row r="149" ht="12.75" customHeight="1">
      <c r="A149" s="1"/>
      <c r="B149" s="2"/>
      <c r="C149" s="95"/>
      <c r="D149" s="25"/>
      <c r="E149" s="2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96"/>
      <c r="R149" s="96"/>
      <c r="S149" s="96"/>
      <c r="T149" s="96"/>
      <c r="U149" s="6"/>
      <c r="V149" s="6"/>
      <c r="W149" s="6"/>
      <c r="X149" s="6"/>
      <c r="Y149" s="6"/>
      <c r="Z149" s="6"/>
      <c r="AA149" s="6"/>
      <c r="AB149" s="6"/>
    </row>
    <row r="150" ht="12.75" customHeight="1">
      <c r="A150" s="1"/>
      <c r="B150" s="2"/>
      <c r="C150" s="95"/>
      <c r="D150" s="25"/>
      <c r="E150" s="2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6"/>
      <c r="R150" s="96"/>
      <c r="S150" s="96"/>
      <c r="T150" s="96"/>
      <c r="U150" s="6"/>
      <c r="V150" s="6"/>
      <c r="W150" s="6"/>
      <c r="X150" s="6"/>
      <c r="Y150" s="6"/>
      <c r="Z150" s="6"/>
      <c r="AA150" s="6"/>
      <c r="AB150" s="6"/>
    </row>
    <row r="151" ht="12.75" customHeight="1">
      <c r="A151" s="1"/>
      <c r="B151" s="2"/>
      <c r="C151" s="95"/>
      <c r="D151" s="25"/>
      <c r="E151" s="2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6"/>
      <c r="R151" s="96"/>
      <c r="S151" s="96"/>
      <c r="T151" s="96"/>
      <c r="U151" s="6"/>
      <c r="V151" s="6"/>
      <c r="W151" s="6"/>
      <c r="X151" s="6"/>
      <c r="Y151" s="6"/>
      <c r="Z151" s="6"/>
      <c r="AA151" s="6"/>
      <c r="AB151" s="6"/>
    </row>
    <row r="152" ht="12.75" customHeight="1">
      <c r="A152" s="1"/>
      <c r="B152" s="2"/>
      <c r="C152" s="95"/>
      <c r="D152" s="25"/>
      <c r="E152" s="2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6"/>
      <c r="R152" s="96"/>
      <c r="S152" s="96"/>
      <c r="T152" s="96"/>
      <c r="U152" s="6"/>
      <c r="V152" s="6"/>
      <c r="W152" s="6"/>
      <c r="X152" s="6"/>
      <c r="Y152" s="6"/>
      <c r="Z152" s="6"/>
      <c r="AA152" s="6"/>
      <c r="AB152" s="6"/>
    </row>
    <row r="153" ht="12.75" customHeight="1">
      <c r="A153" s="1"/>
      <c r="B153" s="2"/>
      <c r="C153" s="95"/>
      <c r="D153" s="25"/>
      <c r="E153" s="2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96"/>
      <c r="R153" s="96"/>
      <c r="S153" s="96"/>
      <c r="T153" s="96"/>
      <c r="U153" s="6"/>
      <c r="V153" s="6"/>
      <c r="W153" s="6"/>
      <c r="X153" s="6"/>
      <c r="Y153" s="6"/>
      <c r="Z153" s="6"/>
      <c r="AA153" s="6"/>
      <c r="AB153" s="6"/>
    </row>
    <row r="154" ht="12.75" customHeight="1">
      <c r="A154" s="1"/>
      <c r="B154" s="2"/>
      <c r="C154" s="95"/>
      <c r="D154" s="25"/>
      <c r="E154" s="2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96"/>
      <c r="R154" s="96"/>
      <c r="S154" s="96"/>
      <c r="T154" s="96"/>
      <c r="U154" s="6"/>
      <c r="V154" s="6"/>
      <c r="W154" s="6"/>
      <c r="X154" s="6"/>
      <c r="Y154" s="6"/>
      <c r="Z154" s="6"/>
      <c r="AA154" s="6"/>
      <c r="AB154" s="6"/>
    </row>
    <row r="155" ht="12.75" customHeight="1">
      <c r="A155" s="1"/>
      <c r="B155" s="2"/>
      <c r="C155" s="95"/>
      <c r="D155" s="25"/>
      <c r="E155" s="2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96"/>
      <c r="R155" s="96"/>
      <c r="S155" s="96"/>
      <c r="T155" s="96"/>
      <c r="U155" s="6"/>
      <c r="V155" s="6"/>
      <c r="W155" s="6"/>
      <c r="X155" s="6"/>
      <c r="Y155" s="6"/>
      <c r="Z155" s="6"/>
      <c r="AA155" s="6"/>
      <c r="AB155" s="6"/>
    </row>
    <row r="156" ht="12.75" customHeight="1">
      <c r="A156" s="1"/>
      <c r="B156" s="2"/>
      <c r="C156" s="95"/>
      <c r="D156" s="25"/>
      <c r="E156" s="2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6"/>
      <c r="R156" s="96"/>
      <c r="S156" s="96"/>
      <c r="T156" s="96"/>
      <c r="U156" s="6"/>
      <c r="V156" s="6"/>
      <c r="W156" s="6"/>
      <c r="X156" s="6"/>
      <c r="Y156" s="6"/>
      <c r="Z156" s="6"/>
      <c r="AA156" s="6"/>
      <c r="AB156" s="6"/>
    </row>
    <row r="157" ht="12.75" customHeight="1">
      <c r="A157" s="1"/>
      <c r="B157" s="2"/>
      <c r="C157" s="95"/>
      <c r="D157" s="25"/>
      <c r="E157" s="2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6"/>
      <c r="R157" s="96"/>
      <c r="S157" s="96"/>
      <c r="T157" s="96"/>
      <c r="U157" s="6"/>
      <c r="V157" s="6"/>
      <c r="W157" s="6"/>
      <c r="X157" s="6"/>
      <c r="Y157" s="6"/>
      <c r="Z157" s="6"/>
      <c r="AA157" s="6"/>
      <c r="AB157" s="6"/>
    </row>
    <row r="158" ht="12.75" customHeight="1">
      <c r="A158" s="1"/>
      <c r="B158" s="2"/>
      <c r="C158" s="95"/>
      <c r="D158" s="25"/>
      <c r="E158" s="2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6"/>
      <c r="R158" s="96"/>
      <c r="S158" s="96"/>
      <c r="T158" s="96"/>
      <c r="U158" s="6"/>
      <c r="V158" s="6"/>
      <c r="W158" s="6"/>
      <c r="X158" s="6"/>
      <c r="Y158" s="6"/>
      <c r="Z158" s="6"/>
      <c r="AA158" s="6"/>
      <c r="AB158" s="6"/>
    </row>
    <row r="159" ht="12.75" customHeight="1">
      <c r="A159" s="1"/>
      <c r="B159" s="2"/>
      <c r="C159" s="95"/>
      <c r="D159" s="25"/>
      <c r="E159" s="2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96"/>
      <c r="R159" s="96"/>
      <c r="S159" s="96"/>
      <c r="T159" s="96"/>
      <c r="U159" s="6"/>
      <c r="V159" s="6"/>
      <c r="W159" s="6"/>
      <c r="X159" s="6"/>
      <c r="Y159" s="6"/>
      <c r="Z159" s="6"/>
      <c r="AA159" s="6"/>
      <c r="AB159" s="6"/>
    </row>
    <row r="160" ht="12.75" customHeight="1">
      <c r="A160" s="1"/>
      <c r="B160" s="2"/>
      <c r="C160" s="95"/>
      <c r="D160" s="25"/>
      <c r="E160" s="2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96"/>
      <c r="R160" s="96"/>
      <c r="S160" s="96"/>
      <c r="T160" s="96"/>
      <c r="U160" s="6"/>
      <c r="V160" s="6"/>
      <c r="W160" s="6"/>
      <c r="X160" s="6"/>
      <c r="Y160" s="6"/>
      <c r="Z160" s="6"/>
      <c r="AA160" s="6"/>
      <c r="AB160" s="6"/>
    </row>
    <row r="161" ht="12.75" customHeight="1">
      <c r="A161" s="1"/>
      <c r="B161" s="2"/>
      <c r="C161" s="95"/>
      <c r="D161" s="25"/>
      <c r="E161" s="2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96"/>
      <c r="R161" s="96"/>
      <c r="S161" s="96"/>
      <c r="T161" s="96"/>
      <c r="U161" s="6"/>
      <c r="V161" s="6"/>
      <c r="W161" s="6"/>
      <c r="X161" s="6"/>
      <c r="Y161" s="6"/>
      <c r="Z161" s="6"/>
      <c r="AA161" s="6"/>
      <c r="AB161" s="6"/>
    </row>
    <row r="162" ht="12.75" customHeight="1">
      <c r="A162" s="1"/>
      <c r="B162" s="2"/>
      <c r="C162" s="95"/>
      <c r="D162" s="25"/>
      <c r="E162" s="2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96"/>
      <c r="R162" s="96"/>
      <c r="S162" s="96"/>
      <c r="T162" s="96"/>
      <c r="U162" s="6"/>
      <c r="V162" s="6"/>
      <c r="W162" s="6"/>
      <c r="X162" s="6"/>
      <c r="Y162" s="6"/>
      <c r="Z162" s="6"/>
      <c r="AA162" s="6"/>
      <c r="AB162" s="6"/>
    </row>
    <row r="163" ht="12.75" customHeight="1">
      <c r="A163" s="1"/>
      <c r="B163" s="2"/>
      <c r="C163" s="95"/>
      <c r="D163" s="25"/>
      <c r="E163" s="2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96"/>
      <c r="R163" s="96"/>
      <c r="S163" s="96"/>
      <c r="T163" s="96"/>
      <c r="U163" s="6"/>
      <c r="V163" s="6"/>
      <c r="W163" s="6"/>
      <c r="X163" s="6"/>
      <c r="Y163" s="6"/>
      <c r="Z163" s="6"/>
      <c r="AA163" s="6"/>
      <c r="AB163" s="6"/>
    </row>
    <row r="164" ht="12.75" customHeight="1">
      <c r="A164" s="1"/>
      <c r="B164" s="2"/>
      <c r="C164" s="95"/>
      <c r="D164" s="25"/>
      <c r="E164" s="2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96"/>
      <c r="R164" s="96"/>
      <c r="S164" s="96"/>
      <c r="T164" s="96"/>
      <c r="U164" s="6"/>
      <c r="V164" s="6"/>
      <c r="W164" s="6"/>
      <c r="X164" s="6"/>
      <c r="Y164" s="6"/>
      <c r="Z164" s="6"/>
      <c r="AA164" s="6"/>
      <c r="AB164" s="6"/>
    </row>
    <row r="165" ht="12.75" customHeight="1">
      <c r="A165" s="1"/>
      <c r="B165" s="2"/>
      <c r="C165" s="95"/>
      <c r="D165" s="25"/>
      <c r="E165" s="2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96"/>
      <c r="R165" s="96"/>
      <c r="S165" s="96"/>
      <c r="T165" s="96"/>
      <c r="U165" s="6"/>
      <c r="V165" s="6"/>
      <c r="W165" s="6"/>
      <c r="X165" s="6"/>
      <c r="Y165" s="6"/>
      <c r="Z165" s="6"/>
      <c r="AA165" s="6"/>
      <c r="AB165" s="6"/>
    </row>
    <row r="166" ht="12.75" customHeight="1">
      <c r="A166" s="1"/>
      <c r="B166" s="2"/>
      <c r="C166" s="95"/>
      <c r="D166" s="25"/>
      <c r="E166" s="2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96"/>
      <c r="R166" s="96"/>
      <c r="S166" s="96"/>
      <c r="T166" s="96"/>
      <c r="U166" s="6"/>
      <c r="V166" s="6"/>
      <c r="W166" s="6"/>
      <c r="X166" s="6"/>
      <c r="Y166" s="6"/>
      <c r="Z166" s="6"/>
      <c r="AA166" s="6"/>
      <c r="AB166" s="6"/>
    </row>
    <row r="167" ht="12.75" customHeight="1">
      <c r="A167" s="1"/>
      <c r="B167" s="2"/>
      <c r="C167" s="95"/>
      <c r="D167" s="25"/>
      <c r="E167" s="2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96"/>
      <c r="R167" s="96"/>
      <c r="S167" s="96"/>
      <c r="T167" s="96"/>
      <c r="U167" s="6"/>
      <c r="V167" s="6"/>
      <c r="W167" s="6"/>
      <c r="X167" s="6"/>
      <c r="Y167" s="6"/>
      <c r="Z167" s="6"/>
      <c r="AA167" s="6"/>
      <c r="AB167" s="6"/>
    </row>
    <row r="168" ht="12.75" customHeight="1">
      <c r="A168" s="1"/>
      <c r="B168" s="2"/>
      <c r="C168" s="95"/>
      <c r="D168" s="25"/>
      <c r="E168" s="2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96"/>
      <c r="R168" s="96"/>
      <c r="S168" s="96"/>
      <c r="T168" s="96"/>
      <c r="U168" s="6"/>
      <c r="V168" s="6"/>
      <c r="W168" s="6"/>
      <c r="X168" s="6"/>
      <c r="Y168" s="6"/>
      <c r="Z168" s="6"/>
      <c r="AA168" s="6"/>
      <c r="AB168" s="6"/>
    </row>
    <row r="169" ht="12.75" customHeight="1">
      <c r="A169" s="1"/>
      <c r="B169" s="2"/>
      <c r="C169" s="95"/>
      <c r="D169" s="25"/>
      <c r="E169" s="2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6"/>
      <c r="R169" s="96"/>
      <c r="S169" s="96"/>
      <c r="T169" s="96"/>
      <c r="U169" s="6"/>
      <c r="V169" s="6"/>
      <c r="W169" s="6"/>
      <c r="X169" s="6"/>
      <c r="Y169" s="6"/>
      <c r="Z169" s="6"/>
      <c r="AA169" s="6"/>
      <c r="AB169" s="6"/>
    </row>
    <row r="170" ht="12.75" customHeight="1">
      <c r="A170" s="1"/>
      <c r="B170" s="2"/>
      <c r="C170" s="95"/>
      <c r="D170" s="25"/>
      <c r="E170" s="2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96"/>
      <c r="R170" s="96"/>
      <c r="S170" s="96"/>
      <c r="T170" s="96"/>
      <c r="U170" s="6"/>
      <c r="V170" s="6"/>
      <c r="W170" s="6"/>
      <c r="X170" s="6"/>
      <c r="Y170" s="6"/>
      <c r="Z170" s="6"/>
      <c r="AA170" s="6"/>
      <c r="AB170" s="6"/>
    </row>
    <row r="171" ht="12.75" customHeight="1">
      <c r="A171" s="1"/>
      <c r="B171" s="2"/>
      <c r="C171" s="95"/>
      <c r="D171" s="25"/>
      <c r="E171" s="2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96"/>
      <c r="R171" s="96"/>
      <c r="S171" s="96"/>
      <c r="T171" s="96"/>
      <c r="U171" s="6"/>
      <c r="V171" s="6"/>
      <c r="W171" s="6"/>
      <c r="X171" s="6"/>
      <c r="Y171" s="6"/>
      <c r="Z171" s="6"/>
      <c r="AA171" s="6"/>
      <c r="AB171" s="6"/>
    </row>
    <row r="172" ht="12.75" customHeight="1">
      <c r="A172" s="1"/>
      <c r="B172" s="2"/>
      <c r="C172" s="95"/>
      <c r="D172" s="25"/>
      <c r="E172" s="2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96"/>
      <c r="R172" s="96"/>
      <c r="S172" s="96"/>
      <c r="T172" s="96"/>
      <c r="U172" s="6"/>
      <c r="V172" s="6"/>
      <c r="W172" s="6"/>
      <c r="X172" s="6"/>
      <c r="Y172" s="6"/>
      <c r="Z172" s="6"/>
      <c r="AA172" s="6"/>
      <c r="AB172" s="6"/>
    </row>
    <row r="173" ht="12.75" customHeight="1">
      <c r="A173" s="1"/>
      <c r="B173" s="2"/>
      <c r="C173" s="95"/>
      <c r="D173" s="25"/>
      <c r="E173" s="2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96"/>
      <c r="R173" s="96"/>
      <c r="S173" s="96"/>
      <c r="T173" s="96"/>
      <c r="U173" s="6"/>
      <c r="V173" s="6"/>
      <c r="W173" s="6"/>
      <c r="X173" s="6"/>
      <c r="Y173" s="6"/>
      <c r="Z173" s="6"/>
      <c r="AA173" s="6"/>
      <c r="AB173" s="6"/>
    </row>
    <row r="174" ht="12.75" customHeight="1">
      <c r="A174" s="1"/>
      <c r="B174" s="2"/>
      <c r="C174" s="95"/>
      <c r="D174" s="25"/>
      <c r="E174" s="2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96"/>
      <c r="R174" s="96"/>
      <c r="S174" s="96"/>
      <c r="T174" s="96"/>
      <c r="U174" s="6"/>
      <c r="V174" s="6"/>
      <c r="W174" s="6"/>
      <c r="X174" s="6"/>
      <c r="Y174" s="6"/>
      <c r="Z174" s="6"/>
      <c r="AA174" s="6"/>
      <c r="AB174" s="6"/>
    </row>
    <row r="175" ht="12.75" customHeight="1">
      <c r="A175" s="1"/>
      <c r="B175" s="2"/>
      <c r="C175" s="95"/>
      <c r="D175" s="25"/>
      <c r="E175" s="2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96"/>
      <c r="R175" s="96"/>
      <c r="S175" s="96"/>
      <c r="T175" s="96"/>
      <c r="U175" s="6"/>
      <c r="V175" s="6"/>
      <c r="W175" s="6"/>
      <c r="X175" s="6"/>
      <c r="Y175" s="6"/>
      <c r="Z175" s="6"/>
      <c r="AA175" s="6"/>
      <c r="AB175" s="6"/>
    </row>
    <row r="176" ht="12.75" customHeight="1">
      <c r="A176" s="1"/>
      <c r="B176" s="2"/>
      <c r="C176" s="95"/>
      <c r="D176" s="25"/>
      <c r="E176" s="2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96"/>
      <c r="R176" s="96"/>
      <c r="S176" s="96"/>
      <c r="T176" s="96"/>
      <c r="U176" s="6"/>
      <c r="V176" s="6"/>
      <c r="W176" s="6"/>
      <c r="X176" s="6"/>
      <c r="Y176" s="6"/>
      <c r="Z176" s="6"/>
      <c r="AA176" s="6"/>
      <c r="AB176" s="6"/>
    </row>
    <row r="177" ht="12.75" customHeight="1">
      <c r="A177" s="1"/>
      <c r="B177" s="2"/>
      <c r="C177" s="95"/>
      <c r="D177" s="25"/>
      <c r="E177" s="2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96"/>
      <c r="R177" s="96"/>
      <c r="S177" s="96"/>
      <c r="T177" s="96"/>
      <c r="U177" s="6"/>
      <c r="V177" s="6"/>
      <c r="W177" s="6"/>
      <c r="X177" s="6"/>
      <c r="Y177" s="6"/>
      <c r="Z177" s="6"/>
      <c r="AA177" s="6"/>
      <c r="AB177" s="6"/>
    </row>
    <row r="178" ht="12.75" customHeight="1">
      <c r="A178" s="1"/>
      <c r="B178" s="2"/>
      <c r="C178" s="95"/>
      <c r="D178" s="25"/>
      <c r="E178" s="2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96"/>
      <c r="R178" s="96"/>
      <c r="S178" s="96"/>
      <c r="T178" s="96"/>
      <c r="U178" s="6"/>
      <c r="V178" s="6"/>
      <c r="W178" s="6"/>
      <c r="X178" s="6"/>
      <c r="Y178" s="6"/>
      <c r="Z178" s="6"/>
      <c r="AA178" s="6"/>
      <c r="AB178" s="6"/>
    </row>
    <row r="179" ht="12.75" customHeight="1">
      <c r="A179" s="1"/>
      <c r="B179" s="2"/>
      <c r="C179" s="95"/>
      <c r="D179" s="25"/>
      <c r="E179" s="2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96"/>
      <c r="R179" s="96"/>
      <c r="S179" s="96"/>
      <c r="T179" s="96"/>
      <c r="U179" s="6"/>
      <c r="V179" s="6"/>
      <c r="W179" s="6"/>
      <c r="X179" s="6"/>
      <c r="Y179" s="6"/>
      <c r="Z179" s="6"/>
      <c r="AA179" s="6"/>
      <c r="AB179" s="6"/>
    </row>
    <row r="180" ht="12.75" customHeight="1">
      <c r="A180" s="1"/>
      <c r="B180" s="2"/>
      <c r="C180" s="95"/>
      <c r="D180" s="25"/>
      <c r="E180" s="2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96"/>
      <c r="R180" s="96"/>
      <c r="S180" s="96"/>
      <c r="T180" s="96"/>
      <c r="U180" s="6"/>
      <c r="V180" s="6"/>
      <c r="W180" s="6"/>
      <c r="X180" s="6"/>
      <c r="Y180" s="6"/>
      <c r="Z180" s="6"/>
      <c r="AA180" s="6"/>
      <c r="AB180" s="6"/>
    </row>
    <row r="181" ht="12.75" customHeight="1">
      <c r="A181" s="1"/>
      <c r="B181" s="2"/>
      <c r="C181" s="95"/>
      <c r="D181" s="25"/>
      <c r="E181" s="2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96"/>
      <c r="R181" s="96"/>
      <c r="S181" s="96"/>
      <c r="T181" s="96"/>
      <c r="U181" s="6"/>
      <c r="V181" s="6"/>
      <c r="W181" s="6"/>
      <c r="X181" s="6"/>
      <c r="Y181" s="6"/>
      <c r="Z181" s="6"/>
      <c r="AA181" s="6"/>
      <c r="AB181" s="6"/>
    </row>
    <row r="182" ht="12.75" customHeight="1">
      <c r="A182" s="1"/>
      <c r="B182" s="2"/>
      <c r="C182" s="95"/>
      <c r="D182" s="25"/>
      <c r="E182" s="2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96"/>
      <c r="R182" s="96"/>
      <c r="S182" s="96"/>
      <c r="T182" s="96"/>
      <c r="U182" s="6"/>
      <c r="V182" s="6"/>
      <c r="W182" s="6"/>
      <c r="X182" s="6"/>
      <c r="Y182" s="6"/>
      <c r="Z182" s="6"/>
      <c r="AA182" s="6"/>
      <c r="AB182" s="6"/>
    </row>
    <row r="183" ht="12.75" customHeight="1">
      <c r="A183" s="1"/>
      <c r="B183" s="2"/>
      <c r="C183" s="95"/>
      <c r="D183" s="25"/>
      <c r="E183" s="2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96"/>
      <c r="R183" s="96"/>
      <c r="S183" s="96"/>
      <c r="T183" s="96"/>
      <c r="U183" s="6"/>
      <c r="V183" s="6"/>
      <c r="W183" s="6"/>
      <c r="X183" s="6"/>
      <c r="Y183" s="6"/>
      <c r="Z183" s="6"/>
      <c r="AA183" s="6"/>
      <c r="AB183" s="6"/>
    </row>
    <row r="184" ht="12.75" customHeight="1">
      <c r="A184" s="1"/>
      <c r="B184" s="2"/>
      <c r="C184" s="95"/>
      <c r="D184" s="25"/>
      <c r="E184" s="2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96"/>
      <c r="R184" s="96"/>
      <c r="S184" s="96"/>
      <c r="T184" s="96"/>
      <c r="U184" s="6"/>
      <c r="V184" s="6"/>
      <c r="W184" s="6"/>
      <c r="X184" s="6"/>
      <c r="Y184" s="6"/>
      <c r="Z184" s="6"/>
      <c r="AA184" s="6"/>
      <c r="AB184" s="6"/>
    </row>
    <row r="185" ht="12.75" customHeight="1">
      <c r="A185" s="1"/>
      <c r="B185" s="2"/>
      <c r="C185" s="95"/>
      <c r="D185" s="25"/>
      <c r="E185" s="2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96"/>
      <c r="R185" s="96"/>
      <c r="S185" s="96"/>
      <c r="T185" s="96"/>
      <c r="U185" s="6"/>
      <c r="V185" s="6"/>
      <c r="W185" s="6"/>
      <c r="X185" s="6"/>
      <c r="Y185" s="6"/>
      <c r="Z185" s="6"/>
      <c r="AA185" s="6"/>
      <c r="AB185" s="6"/>
    </row>
    <row r="186" ht="12.75" customHeight="1">
      <c r="A186" s="1"/>
      <c r="B186" s="2"/>
      <c r="C186" s="95"/>
      <c r="D186" s="25"/>
      <c r="E186" s="2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96"/>
      <c r="R186" s="96"/>
      <c r="S186" s="96"/>
      <c r="T186" s="96"/>
      <c r="U186" s="6"/>
      <c r="V186" s="6"/>
      <c r="W186" s="6"/>
      <c r="X186" s="6"/>
      <c r="Y186" s="6"/>
      <c r="Z186" s="6"/>
      <c r="AA186" s="6"/>
      <c r="AB186" s="6"/>
    </row>
    <row r="187" ht="12.75" customHeight="1">
      <c r="A187" s="1"/>
      <c r="B187" s="2"/>
      <c r="C187" s="95"/>
      <c r="D187" s="25"/>
      <c r="E187" s="2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96"/>
      <c r="R187" s="96"/>
      <c r="S187" s="96"/>
      <c r="T187" s="96"/>
      <c r="U187" s="6"/>
      <c r="V187" s="6"/>
      <c r="W187" s="6"/>
      <c r="X187" s="6"/>
      <c r="Y187" s="6"/>
      <c r="Z187" s="6"/>
      <c r="AA187" s="6"/>
      <c r="AB187" s="6"/>
    </row>
    <row r="188" ht="12.75" customHeight="1">
      <c r="A188" s="1"/>
      <c r="B188" s="2"/>
      <c r="C188" s="95"/>
      <c r="D188" s="25"/>
      <c r="E188" s="2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96"/>
      <c r="R188" s="96"/>
      <c r="S188" s="96"/>
      <c r="T188" s="96"/>
      <c r="U188" s="6"/>
      <c r="V188" s="6"/>
      <c r="W188" s="6"/>
      <c r="X188" s="6"/>
      <c r="Y188" s="6"/>
      <c r="Z188" s="6"/>
      <c r="AA188" s="6"/>
      <c r="AB188" s="6"/>
    </row>
    <row r="189" ht="12.75" customHeight="1">
      <c r="A189" s="1"/>
      <c r="B189" s="2"/>
      <c r="C189" s="95"/>
      <c r="D189" s="25"/>
      <c r="E189" s="2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96"/>
      <c r="R189" s="96"/>
      <c r="S189" s="96"/>
      <c r="T189" s="96"/>
      <c r="U189" s="6"/>
      <c r="V189" s="6"/>
      <c r="W189" s="6"/>
      <c r="X189" s="6"/>
      <c r="Y189" s="6"/>
      <c r="Z189" s="6"/>
      <c r="AA189" s="6"/>
      <c r="AB189" s="6"/>
    </row>
    <row r="190" ht="12.75" customHeight="1">
      <c r="A190" s="1"/>
      <c r="B190" s="2"/>
      <c r="C190" s="95"/>
      <c r="D190" s="25"/>
      <c r="E190" s="2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96"/>
      <c r="R190" s="96"/>
      <c r="S190" s="96"/>
      <c r="T190" s="96"/>
      <c r="U190" s="6"/>
      <c r="V190" s="6"/>
      <c r="W190" s="6"/>
      <c r="X190" s="6"/>
      <c r="Y190" s="6"/>
      <c r="Z190" s="6"/>
      <c r="AA190" s="6"/>
      <c r="AB190" s="6"/>
    </row>
    <row r="191" ht="12.75" customHeight="1">
      <c r="A191" s="1"/>
      <c r="B191" s="2"/>
      <c r="C191" s="95"/>
      <c r="D191" s="25"/>
      <c r="E191" s="2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96"/>
      <c r="R191" s="96"/>
      <c r="S191" s="96"/>
      <c r="T191" s="96"/>
      <c r="U191" s="6"/>
      <c r="V191" s="6"/>
      <c r="W191" s="6"/>
      <c r="X191" s="6"/>
      <c r="Y191" s="6"/>
      <c r="Z191" s="6"/>
      <c r="AA191" s="6"/>
      <c r="AB191" s="6"/>
    </row>
    <row r="192" ht="12.75" customHeight="1">
      <c r="A192" s="1"/>
      <c r="B192" s="2"/>
      <c r="C192" s="95"/>
      <c r="D192" s="25"/>
      <c r="E192" s="2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96"/>
      <c r="R192" s="96"/>
      <c r="S192" s="96"/>
      <c r="T192" s="96"/>
      <c r="U192" s="6"/>
      <c r="V192" s="6"/>
      <c r="W192" s="6"/>
      <c r="X192" s="6"/>
      <c r="Y192" s="6"/>
      <c r="Z192" s="6"/>
      <c r="AA192" s="6"/>
      <c r="AB192" s="6"/>
    </row>
    <row r="193" ht="12.75" customHeight="1">
      <c r="A193" s="1"/>
      <c r="B193" s="2"/>
      <c r="C193" s="95"/>
      <c r="D193" s="25"/>
      <c r="E193" s="2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96"/>
      <c r="R193" s="96"/>
      <c r="S193" s="96"/>
      <c r="T193" s="96"/>
      <c r="U193" s="6"/>
      <c r="V193" s="6"/>
      <c r="W193" s="6"/>
      <c r="X193" s="6"/>
      <c r="Y193" s="6"/>
      <c r="Z193" s="6"/>
      <c r="AA193" s="6"/>
      <c r="AB193" s="6"/>
    </row>
    <row r="194" ht="12.75" customHeight="1">
      <c r="A194" s="1"/>
      <c r="B194" s="2"/>
      <c r="C194" s="95"/>
      <c r="D194" s="25"/>
      <c r="E194" s="2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96"/>
      <c r="R194" s="96"/>
      <c r="S194" s="96"/>
      <c r="T194" s="96"/>
      <c r="U194" s="6"/>
      <c r="V194" s="6"/>
      <c r="W194" s="6"/>
      <c r="X194" s="6"/>
      <c r="Y194" s="6"/>
      <c r="Z194" s="6"/>
      <c r="AA194" s="6"/>
      <c r="AB194" s="6"/>
    </row>
    <row r="195" ht="12.75" customHeight="1">
      <c r="A195" s="1"/>
      <c r="B195" s="2"/>
      <c r="C195" s="95"/>
      <c r="D195" s="25"/>
      <c r="E195" s="2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96"/>
      <c r="R195" s="96"/>
      <c r="S195" s="96"/>
      <c r="T195" s="96"/>
      <c r="U195" s="6"/>
      <c r="V195" s="6"/>
      <c r="W195" s="6"/>
      <c r="X195" s="6"/>
      <c r="Y195" s="6"/>
      <c r="Z195" s="6"/>
      <c r="AA195" s="6"/>
      <c r="AB195" s="6"/>
    </row>
    <row r="196" ht="12.75" customHeight="1">
      <c r="A196" s="1"/>
      <c r="B196" s="2"/>
      <c r="C196" s="95"/>
      <c r="D196" s="25"/>
      <c r="E196" s="2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96"/>
      <c r="R196" s="96"/>
      <c r="S196" s="96"/>
      <c r="T196" s="96"/>
      <c r="U196" s="6"/>
      <c r="V196" s="6"/>
      <c r="W196" s="6"/>
      <c r="X196" s="6"/>
      <c r="Y196" s="6"/>
      <c r="Z196" s="6"/>
      <c r="AA196" s="6"/>
      <c r="AB196" s="6"/>
    </row>
    <row r="197" ht="12.75" customHeight="1">
      <c r="A197" s="1"/>
      <c r="B197" s="2"/>
      <c r="C197" s="95"/>
      <c r="D197" s="25"/>
      <c r="E197" s="2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96"/>
      <c r="R197" s="96"/>
      <c r="S197" s="96"/>
      <c r="T197" s="96"/>
      <c r="U197" s="6"/>
      <c r="V197" s="6"/>
      <c r="W197" s="6"/>
      <c r="X197" s="6"/>
      <c r="Y197" s="6"/>
      <c r="Z197" s="6"/>
      <c r="AA197" s="6"/>
      <c r="AB197" s="6"/>
    </row>
    <row r="198" ht="12.75" customHeight="1">
      <c r="A198" s="1"/>
      <c r="B198" s="2"/>
      <c r="C198" s="95"/>
      <c r="D198" s="25"/>
      <c r="E198" s="2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6"/>
      <c r="R198" s="96"/>
      <c r="S198" s="96"/>
      <c r="T198" s="96"/>
      <c r="U198" s="6"/>
      <c r="V198" s="6"/>
      <c r="W198" s="6"/>
      <c r="X198" s="6"/>
      <c r="Y198" s="6"/>
      <c r="Z198" s="6"/>
      <c r="AA198" s="6"/>
      <c r="AB198" s="6"/>
    </row>
    <row r="199" ht="12.75" customHeight="1">
      <c r="A199" s="1"/>
      <c r="B199" s="2"/>
      <c r="C199" s="95"/>
      <c r="D199" s="25"/>
      <c r="E199" s="2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6"/>
      <c r="R199" s="96"/>
      <c r="S199" s="96"/>
      <c r="T199" s="96"/>
      <c r="U199" s="6"/>
      <c r="V199" s="6"/>
      <c r="W199" s="6"/>
      <c r="X199" s="6"/>
      <c r="Y199" s="6"/>
      <c r="Z199" s="6"/>
      <c r="AA199" s="6"/>
      <c r="AB199" s="6"/>
    </row>
    <row r="200" ht="12.75" customHeight="1">
      <c r="A200" s="1"/>
      <c r="B200" s="2"/>
      <c r="C200" s="95"/>
      <c r="D200" s="25"/>
      <c r="E200" s="2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6"/>
      <c r="R200" s="96"/>
      <c r="S200" s="96"/>
      <c r="T200" s="96"/>
      <c r="U200" s="6"/>
      <c r="V200" s="6"/>
      <c r="W200" s="6"/>
      <c r="X200" s="6"/>
      <c r="Y200" s="6"/>
      <c r="Z200" s="6"/>
      <c r="AA200" s="6"/>
      <c r="AB200" s="6"/>
    </row>
    <row r="201" ht="12.75" customHeight="1">
      <c r="A201" s="1"/>
      <c r="B201" s="2"/>
      <c r="C201" s="95"/>
      <c r="D201" s="25"/>
      <c r="E201" s="2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6"/>
      <c r="R201" s="96"/>
      <c r="S201" s="96"/>
      <c r="T201" s="96"/>
      <c r="U201" s="6"/>
      <c r="V201" s="6"/>
      <c r="W201" s="6"/>
      <c r="X201" s="6"/>
      <c r="Y201" s="6"/>
      <c r="Z201" s="6"/>
      <c r="AA201" s="6"/>
      <c r="AB201" s="6"/>
    </row>
    <row r="202" ht="12.75" customHeight="1">
      <c r="A202" s="1"/>
      <c r="B202" s="2"/>
      <c r="C202" s="95"/>
      <c r="D202" s="25"/>
      <c r="E202" s="2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6"/>
      <c r="R202" s="96"/>
      <c r="S202" s="96"/>
      <c r="T202" s="96"/>
      <c r="U202" s="6"/>
      <c r="V202" s="6"/>
      <c r="W202" s="6"/>
      <c r="X202" s="6"/>
      <c r="Y202" s="6"/>
      <c r="Z202" s="6"/>
      <c r="AA202" s="6"/>
      <c r="AB202" s="6"/>
    </row>
    <row r="203" ht="12.75" customHeight="1">
      <c r="A203" s="1"/>
      <c r="B203" s="2"/>
      <c r="C203" s="95"/>
      <c r="D203" s="25"/>
      <c r="E203" s="2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6"/>
      <c r="R203" s="96"/>
      <c r="S203" s="96"/>
      <c r="T203" s="96"/>
      <c r="U203" s="6"/>
      <c r="V203" s="6"/>
      <c r="W203" s="6"/>
      <c r="X203" s="6"/>
      <c r="Y203" s="6"/>
      <c r="Z203" s="6"/>
      <c r="AA203" s="6"/>
      <c r="AB203" s="6"/>
    </row>
    <row r="204" ht="12.75" customHeight="1">
      <c r="A204" s="1"/>
      <c r="B204" s="2"/>
      <c r="C204" s="95"/>
      <c r="D204" s="25"/>
      <c r="E204" s="2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6"/>
      <c r="R204" s="96"/>
      <c r="S204" s="96"/>
      <c r="T204" s="96"/>
      <c r="U204" s="6"/>
      <c r="V204" s="6"/>
      <c r="W204" s="6"/>
      <c r="X204" s="6"/>
      <c r="Y204" s="6"/>
      <c r="Z204" s="6"/>
      <c r="AA204" s="6"/>
      <c r="AB204" s="6"/>
    </row>
    <row r="205" ht="12.75" customHeight="1">
      <c r="A205" s="1"/>
      <c r="B205" s="2"/>
      <c r="C205" s="95"/>
      <c r="D205" s="25"/>
      <c r="E205" s="2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6"/>
      <c r="R205" s="96"/>
      <c r="S205" s="96"/>
      <c r="T205" s="96"/>
      <c r="U205" s="6"/>
      <c r="V205" s="6"/>
      <c r="W205" s="6"/>
      <c r="X205" s="6"/>
      <c r="Y205" s="6"/>
      <c r="Z205" s="6"/>
      <c r="AA205" s="6"/>
      <c r="AB205" s="6"/>
    </row>
    <row r="206" ht="12.75" customHeight="1">
      <c r="A206" s="1"/>
      <c r="B206" s="2"/>
      <c r="C206" s="95"/>
      <c r="D206" s="25"/>
      <c r="E206" s="2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6"/>
      <c r="R206" s="96"/>
      <c r="S206" s="96"/>
      <c r="T206" s="96"/>
      <c r="U206" s="6"/>
      <c r="V206" s="6"/>
      <c r="W206" s="6"/>
      <c r="X206" s="6"/>
      <c r="Y206" s="6"/>
      <c r="Z206" s="6"/>
      <c r="AA206" s="6"/>
      <c r="AB206" s="6"/>
    </row>
    <row r="207" ht="12.75" customHeight="1">
      <c r="A207" s="1"/>
      <c r="B207" s="2"/>
      <c r="C207" s="95"/>
      <c r="D207" s="25"/>
      <c r="E207" s="2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6"/>
      <c r="R207" s="96"/>
      <c r="S207" s="96"/>
      <c r="T207" s="96"/>
      <c r="U207" s="6"/>
      <c r="V207" s="6"/>
      <c r="W207" s="6"/>
      <c r="X207" s="6"/>
      <c r="Y207" s="6"/>
      <c r="Z207" s="6"/>
      <c r="AA207" s="6"/>
      <c r="AB207" s="6"/>
    </row>
    <row r="208" ht="12.75" customHeight="1">
      <c r="A208" s="1"/>
      <c r="B208" s="2"/>
      <c r="C208" s="95"/>
      <c r="D208" s="25"/>
      <c r="E208" s="2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96"/>
      <c r="R208" s="96"/>
      <c r="S208" s="96"/>
      <c r="T208" s="96"/>
      <c r="U208" s="6"/>
      <c r="V208" s="6"/>
      <c r="W208" s="6"/>
      <c r="X208" s="6"/>
      <c r="Y208" s="6"/>
      <c r="Z208" s="6"/>
      <c r="AA208" s="6"/>
      <c r="AB208" s="6"/>
    </row>
    <row r="209" ht="12.75" customHeight="1">
      <c r="A209" s="1"/>
      <c r="B209" s="2"/>
      <c r="C209" s="95"/>
      <c r="D209" s="25"/>
      <c r="E209" s="2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6"/>
      <c r="R209" s="96"/>
      <c r="S209" s="96"/>
      <c r="T209" s="96"/>
      <c r="U209" s="6"/>
      <c r="V209" s="6"/>
      <c r="W209" s="6"/>
      <c r="X209" s="6"/>
      <c r="Y209" s="6"/>
      <c r="Z209" s="6"/>
      <c r="AA209" s="6"/>
      <c r="AB209" s="6"/>
    </row>
    <row r="210" ht="12.75" customHeight="1">
      <c r="A210" s="1"/>
      <c r="B210" s="2"/>
      <c r="C210" s="95"/>
      <c r="D210" s="25"/>
      <c r="E210" s="2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6"/>
      <c r="R210" s="96"/>
      <c r="S210" s="96"/>
      <c r="T210" s="96"/>
      <c r="U210" s="6"/>
      <c r="V210" s="6"/>
      <c r="W210" s="6"/>
      <c r="X210" s="6"/>
      <c r="Y210" s="6"/>
      <c r="Z210" s="6"/>
      <c r="AA210" s="6"/>
      <c r="AB210" s="6"/>
    </row>
    <row r="211" ht="12.75" customHeight="1">
      <c r="A211" s="1"/>
      <c r="B211" s="2"/>
      <c r="C211" s="95"/>
      <c r="D211" s="25"/>
      <c r="E211" s="2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6"/>
      <c r="R211" s="96"/>
      <c r="S211" s="96"/>
      <c r="T211" s="96"/>
      <c r="U211" s="6"/>
      <c r="V211" s="6"/>
      <c r="W211" s="6"/>
      <c r="X211" s="6"/>
      <c r="Y211" s="6"/>
      <c r="Z211" s="6"/>
      <c r="AA211" s="6"/>
      <c r="AB211" s="6"/>
    </row>
    <row r="212" ht="12.75" customHeight="1">
      <c r="A212" s="1"/>
      <c r="B212" s="2"/>
      <c r="C212" s="95"/>
      <c r="D212" s="25"/>
      <c r="E212" s="2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96"/>
      <c r="R212" s="96"/>
      <c r="S212" s="96"/>
      <c r="T212" s="96"/>
      <c r="U212" s="6"/>
      <c r="V212" s="6"/>
      <c r="W212" s="6"/>
      <c r="X212" s="6"/>
      <c r="Y212" s="6"/>
      <c r="Z212" s="6"/>
      <c r="AA212" s="6"/>
      <c r="AB212" s="6"/>
    </row>
    <row r="213" ht="12.75" customHeight="1">
      <c r="A213" s="1"/>
      <c r="B213" s="2"/>
      <c r="C213" s="95"/>
      <c r="D213" s="25"/>
      <c r="E213" s="2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96"/>
      <c r="R213" s="96"/>
      <c r="S213" s="96"/>
      <c r="T213" s="96"/>
      <c r="U213" s="6"/>
      <c r="V213" s="6"/>
      <c r="W213" s="6"/>
      <c r="X213" s="6"/>
      <c r="Y213" s="6"/>
      <c r="Z213" s="6"/>
      <c r="AA213" s="6"/>
      <c r="AB213" s="6"/>
    </row>
    <row r="214" ht="12.75" customHeight="1">
      <c r="A214" s="1"/>
      <c r="B214" s="2"/>
      <c r="C214" s="95"/>
      <c r="D214" s="25"/>
      <c r="E214" s="2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96"/>
      <c r="R214" s="96"/>
      <c r="S214" s="96"/>
      <c r="T214" s="96"/>
      <c r="U214" s="6"/>
      <c r="V214" s="6"/>
      <c r="W214" s="6"/>
      <c r="X214" s="6"/>
      <c r="Y214" s="6"/>
      <c r="Z214" s="6"/>
      <c r="AA214" s="6"/>
      <c r="AB214" s="6"/>
    </row>
    <row r="215" ht="12.75" customHeight="1">
      <c r="A215" s="1"/>
      <c r="B215" s="2"/>
      <c r="C215" s="95"/>
      <c r="D215" s="25"/>
      <c r="E215" s="2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96"/>
      <c r="R215" s="96"/>
      <c r="S215" s="96"/>
      <c r="T215" s="96"/>
      <c r="U215" s="6"/>
      <c r="V215" s="6"/>
      <c r="W215" s="6"/>
      <c r="X215" s="6"/>
      <c r="Y215" s="6"/>
      <c r="Z215" s="6"/>
      <c r="AA215" s="6"/>
      <c r="AB215" s="6"/>
    </row>
    <row r="216" ht="12.75" customHeight="1">
      <c r="A216" s="1"/>
      <c r="B216" s="2"/>
      <c r="C216" s="95"/>
      <c r="D216" s="25"/>
      <c r="E216" s="2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96"/>
      <c r="R216" s="96"/>
      <c r="S216" s="96"/>
      <c r="T216" s="96"/>
      <c r="U216" s="6"/>
      <c r="V216" s="6"/>
      <c r="W216" s="6"/>
      <c r="X216" s="6"/>
      <c r="Y216" s="6"/>
      <c r="Z216" s="6"/>
      <c r="AA216" s="6"/>
      <c r="AB216" s="6"/>
    </row>
    <row r="217" ht="12.75" customHeight="1">
      <c r="A217" s="1"/>
      <c r="B217" s="2"/>
      <c r="C217" s="95"/>
      <c r="D217" s="25"/>
      <c r="E217" s="2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96"/>
      <c r="R217" s="96"/>
      <c r="S217" s="96"/>
      <c r="T217" s="96"/>
      <c r="U217" s="6"/>
      <c r="V217" s="6"/>
      <c r="W217" s="6"/>
      <c r="X217" s="6"/>
      <c r="Y217" s="6"/>
      <c r="Z217" s="6"/>
      <c r="AA217" s="6"/>
      <c r="AB217" s="6"/>
    </row>
    <row r="218" ht="12.75" customHeight="1">
      <c r="A218" s="1"/>
      <c r="B218" s="2"/>
      <c r="C218" s="95"/>
      <c r="D218" s="25"/>
      <c r="E218" s="2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96"/>
      <c r="R218" s="96"/>
      <c r="S218" s="96"/>
      <c r="T218" s="96"/>
      <c r="U218" s="6"/>
      <c r="V218" s="6"/>
      <c r="W218" s="6"/>
      <c r="X218" s="6"/>
      <c r="Y218" s="6"/>
      <c r="Z218" s="6"/>
      <c r="AA218" s="6"/>
      <c r="AB218" s="6"/>
    </row>
    <row r="219" ht="12.75" customHeight="1">
      <c r="A219" s="1"/>
      <c r="B219" s="2"/>
      <c r="C219" s="95"/>
      <c r="D219" s="25"/>
      <c r="E219" s="2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96"/>
      <c r="R219" s="96"/>
      <c r="S219" s="96"/>
      <c r="T219" s="96"/>
      <c r="U219" s="6"/>
      <c r="V219" s="6"/>
      <c r="W219" s="6"/>
      <c r="X219" s="6"/>
      <c r="Y219" s="6"/>
      <c r="Z219" s="6"/>
      <c r="AA219" s="6"/>
      <c r="AB219" s="6"/>
    </row>
    <row r="220" ht="12.75" customHeight="1">
      <c r="A220" s="1"/>
      <c r="B220" s="2"/>
      <c r="C220" s="95"/>
      <c r="D220" s="25"/>
      <c r="E220" s="2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96"/>
      <c r="R220" s="96"/>
      <c r="S220" s="96"/>
      <c r="T220" s="96"/>
      <c r="U220" s="6"/>
      <c r="V220" s="6"/>
      <c r="W220" s="6"/>
      <c r="X220" s="6"/>
      <c r="Y220" s="6"/>
      <c r="Z220" s="6"/>
      <c r="AA220" s="6"/>
      <c r="AB220" s="6"/>
    </row>
    <row r="221" ht="12.75" customHeight="1">
      <c r="A221" s="1"/>
      <c r="B221" s="2"/>
      <c r="C221" s="95"/>
      <c r="D221" s="25"/>
      <c r="E221" s="2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96"/>
      <c r="R221" s="96"/>
      <c r="S221" s="96"/>
      <c r="T221" s="96"/>
      <c r="U221" s="6"/>
      <c r="V221" s="6"/>
      <c r="W221" s="6"/>
      <c r="X221" s="6"/>
      <c r="Y221" s="6"/>
      <c r="Z221" s="6"/>
      <c r="AA221" s="6"/>
      <c r="AB221" s="6"/>
    </row>
    <row r="222" ht="12.75" customHeight="1">
      <c r="A222" s="1"/>
      <c r="B222" s="2"/>
      <c r="C222" s="95"/>
      <c r="D222" s="25"/>
      <c r="E222" s="2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96"/>
      <c r="R222" s="96"/>
      <c r="S222" s="96"/>
      <c r="T222" s="96"/>
      <c r="U222" s="6"/>
      <c r="V222" s="6"/>
      <c r="W222" s="6"/>
      <c r="X222" s="6"/>
      <c r="Y222" s="6"/>
      <c r="Z222" s="6"/>
      <c r="AA222" s="6"/>
      <c r="AB222" s="6"/>
    </row>
    <row r="223" ht="12.75" customHeight="1">
      <c r="A223" s="1"/>
      <c r="B223" s="2"/>
      <c r="C223" s="95"/>
      <c r="D223" s="25"/>
      <c r="E223" s="2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96"/>
      <c r="R223" s="96"/>
      <c r="S223" s="96"/>
      <c r="T223" s="96"/>
      <c r="U223" s="6"/>
      <c r="V223" s="6"/>
      <c r="W223" s="6"/>
      <c r="X223" s="6"/>
      <c r="Y223" s="6"/>
      <c r="Z223" s="6"/>
      <c r="AA223" s="6"/>
      <c r="AB223" s="6"/>
    </row>
    <row r="224" ht="12.75" customHeight="1">
      <c r="A224" s="1"/>
      <c r="B224" s="2"/>
      <c r="C224" s="95"/>
      <c r="D224" s="25"/>
      <c r="E224" s="2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96"/>
      <c r="R224" s="96"/>
      <c r="S224" s="96"/>
      <c r="T224" s="96"/>
      <c r="U224" s="6"/>
      <c r="V224" s="6"/>
      <c r="W224" s="6"/>
      <c r="X224" s="6"/>
      <c r="Y224" s="6"/>
      <c r="Z224" s="6"/>
      <c r="AA224" s="6"/>
      <c r="AB224" s="6"/>
    </row>
    <row r="225" ht="12.75" customHeight="1">
      <c r="A225" s="1"/>
      <c r="B225" s="2"/>
      <c r="C225" s="95"/>
      <c r="D225" s="25"/>
      <c r="E225" s="2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96"/>
      <c r="R225" s="96"/>
      <c r="S225" s="96"/>
      <c r="T225" s="96"/>
      <c r="U225" s="6"/>
      <c r="V225" s="6"/>
      <c r="W225" s="6"/>
      <c r="X225" s="6"/>
      <c r="Y225" s="6"/>
      <c r="Z225" s="6"/>
      <c r="AA225" s="6"/>
      <c r="AB225" s="6"/>
    </row>
    <row r="226" ht="12.75" customHeight="1">
      <c r="A226" s="1"/>
      <c r="B226" s="2"/>
      <c r="C226" s="95"/>
      <c r="D226" s="25"/>
      <c r="E226" s="2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96"/>
      <c r="R226" s="96"/>
      <c r="S226" s="96"/>
      <c r="T226" s="96"/>
      <c r="U226" s="6"/>
      <c r="V226" s="6"/>
      <c r="W226" s="6"/>
      <c r="X226" s="6"/>
      <c r="Y226" s="6"/>
      <c r="Z226" s="6"/>
      <c r="AA226" s="6"/>
      <c r="AB226" s="6"/>
    </row>
    <row r="227" ht="12.75" customHeight="1">
      <c r="A227" s="1"/>
      <c r="B227" s="2"/>
      <c r="C227" s="95"/>
      <c r="D227" s="25"/>
      <c r="E227" s="2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6"/>
      <c r="R227" s="96"/>
      <c r="S227" s="96"/>
      <c r="T227" s="96"/>
      <c r="U227" s="6"/>
      <c r="V227" s="6"/>
      <c r="W227" s="6"/>
      <c r="X227" s="6"/>
      <c r="Y227" s="6"/>
      <c r="Z227" s="6"/>
      <c r="AA227" s="6"/>
      <c r="AB227" s="6"/>
    </row>
    <row r="228" ht="12.75" customHeight="1">
      <c r="A228" s="1"/>
      <c r="B228" s="2"/>
      <c r="C228" s="95"/>
      <c r="D228" s="25"/>
      <c r="E228" s="2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96"/>
      <c r="R228" s="96"/>
      <c r="S228" s="96"/>
      <c r="T228" s="96"/>
      <c r="U228" s="6"/>
      <c r="V228" s="6"/>
      <c r="W228" s="6"/>
      <c r="X228" s="6"/>
      <c r="Y228" s="6"/>
      <c r="Z228" s="6"/>
      <c r="AA228" s="6"/>
      <c r="AB228" s="6"/>
    </row>
    <row r="229" ht="12.75" customHeight="1">
      <c r="A229" s="1"/>
      <c r="B229" s="2"/>
      <c r="C229" s="95"/>
      <c r="D229" s="25"/>
      <c r="E229" s="2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6"/>
      <c r="R229" s="96"/>
      <c r="S229" s="96"/>
      <c r="T229" s="96"/>
      <c r="U229" s="6"/>
      <c r="V229" s="6"/>
      <c r="W229" s="6"/>
      <c r="X229" s="6"/>
      <c r="Y229" s="6"/>
      <c r="Z229" s="6"/>
      <c r="AA229" s="6"/>
      <c r="AB229" s="6"/>
    </row>
    <row r="230" ht="12.75" customHeight="1">
      <c r="A230" s="1"/>
      <c r="B230" s="2"/>
      <c r="C230" s="95"/>
      <c r="D230" s="25"/>
      <c r="E230" s="2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6"/>
      <c r="R230" s="96"/>
      <c r="S230" s="96"/>
      <c r="T230" s="96"/>
      <c r="U230" s="6"/>
      <c r="V230" s="6"/>
      <c r="W230" s="6"/>
      <c r="X230" s="6"/>
      <c r="Y230" s="6"/>
      <c r="Z230" s="6"/>
      <c r="AA230" s="6"/>
      <c r="AB230" s="6"/>
    </row>
    <row r="231" ht="12.75" customHeight="1">
      <c r="A231" s="1"/>
      <c r="B231" s="2"/>
      <c r="C231" s="95"/>
      <c r="D231" s="25"/>
      <c r="E231" s="2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6"/>
      <c r="R231" s="96"/>
      <c r="S231" s="96"/>
      <c r="T231" s="96"/>
      <c r="U231" s="6"/>
      <c r="V231" s="6"/>
      <c r="W231" s="6"/>
      <c r="X231" s="6"/>
      <c r="Y231" s="6"/>
      <c r="Z231" s="6"/>
      <c r="AA231" s="6"/>
      <c r="AB231" s="6"/>
    </row>
    <row r="232" ht="12.75" customHeight="1">
      <c r="A232" s="1"/>
      <c r="B232" s="2"/>
      <c r="C232" s="95"/>
      <c r="D232" s="25"/>
      <c r="E232" s="2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6"/>
      <c r="R232" s="96"/>
      <c r="S232" s="96"/>
      <c r="T232" s="96"/>
      <c r="U232" s="6"/>
      <c r="V232" s="6"/>
      <c r="W232" s="6"/>
      <c r="X232" s="6"/>
      <c r="Y232" s="6"/>
      <c r="Z232" s="6"/>
      <c r="AA232" s="6"/>
      <c r="AB232" s="6"/>
    </row>
    <row r="233" ht="12.75" customHeight="1">
      <c r="A233" s="1"/>
      <c r="B233" s="2"/>
      <c r="C233" s="95"/>
      <c r="D233" s="25"/>
      <c r="E233" s="2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6"/>
      <c r="R233" s="96"/>
      <c r="S233" s="96"/>
      <c r="T233" s="96"/>
      <c r="U233" s="6"/>
      <c r="V233" s="6"/>
      <c r="W233" s="6"/>
      <c r="X233" s="6"/>
      <c r="Y233" s="6"/>
      <c r="Z233" s="6"/>
      <c r="AA233" s="6"/>
      <c r="AB233" s="6"/>
    </row>
    <row r="234" ht="12.75" customHeight="1">
      <c r="A234" s="1"/>
      <c r="B234" s="2"/>
      <c r="C234" s="95"/>
      <c r="D234" s="25"/>
      <c r="E234" s="2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6"/>
      <c r="R234" s="96"/>
      <c r="S234" s="96"/>
      <c r="T234" s="96"/>
      <c r="U234" s="6"/>
      <c r="V234" s="6"/>
      <c r="W234" s="6"/>
      <c r="X234" s="6"/>
      <c r="Y234" s="6"/>
      <c r="Z234" s="6"/>
      <c r="AA234" s="6"/>
      <c r="AB234" s="6"/>
    </row>
    <row r="235" ht="12.75" customHeight="1">
      <c r="A235" s="1"/>
      <c r="B235" s="2"/>
      <c r="C235" s="95"/>
      <c r="D235" s="25"/>
      <c r="E235" s="2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6"/>
      <c r="R235" s="96"/>
      <c r="S235" s="96"/>
      <c r="T235" s="96"/>
      <c r="U235" s="6"/>
      <c r="V235" s="6"/>
      <c r="W235" s="6"/>
      <c r="X235" s="6"/>
      <c r="Y235" s="6"/>
      <c r="Z235" s="6"/>
      <c r="AA235" s="6"/>
      <c r="AB235" s="6"/>
    </row>
    <row r="236" ht="12.75" customHeight="1">
      <c r="A236" s="1"/>
      <c r="B236" s="2"/>
      <c r="C236" s="95"/>
      <c r="D236" s="25"/>
      <c r="E236" s="2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6"/>
      <c r="R236" s="96"/>
      <c r="S236" s="96"/>
      <c r="T236" s="96"/>
      <c r="U236" s="6"/>
      <c r="V236" s="6"/>
      <c r="W236" s="6"/>
      <c r="X236" s="6"/>
      <c r="Y236" s="6"/>
      <c r="Z236" s="6"/>
      <c r="AA236" s="6"/>
      <c r="AB236" s="6"/>
    </row>
    <row r="237" ht="12.75" customHeight="1">
      <c r="A237" s="1"/>
      <c r="B237" s="2"/>
      <c r="C237" s="95"/>
      <c r="D237" s="25"/>
      <c r="E237" s="2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6"/>
      <c r="R237" s="96"/>
      <c r="S237" s="96"/>
      <c r="T237" s="96"/>
      <c r="U237" s="6"/>
      <c r="V237" s="6"/>
      <c r="W237" s="6"/>
      <c r="X237" s="6"/>
      <c r="Y237" s="6"/>
      <c r="Z237" s="6"/>
      <c r="AA237" s="6"/>
      <c r="AB237" s="6"/>
    </row>
    <row r="238" ht="15.75" customHeight="1">
      <c r="A238" s="106"/>
    </row>
    <row r="239" ht="15.75" customHeight="1">
      <c r="A239" s="106"/>
    </row>
    <row r="240" ht="15.75" customHeight="1">
      <c r="A240" s="106"/>
    </row>
    <row r="241" ht="15.75" customHeight="1">
      <c r="A241" s="106"/>
    </row>
    <row r="242" ht="15.75" customHeight="1">
      <c r="A242" s="106"/>
    </row>
    <row r="243" ht="15.75" customHeight="1">
      <c r="A243" s="106"/>
    </row>
    <row r="244" ht="15.75" customHeight="1">
      <c r="A244" s="106"/>
    </row>
    <row r="245" ht="15.75" customHeight="1">
      <c r="A245" s="106"/>
    </row>
    <row r="246" ht="15.75" customHeight="1">
      <c r="A246" s="106"/>
    </row>
    <row r="247" ht="15.75" customHeight="1">
      <c r="A247" s="106"/>
    </row>
    <row r="248" ht="15.75" customHeight="1">
      <c r="A248" s="106"/>
    </row>
    <row r="249" ht="15.75" customHeight="1">
      <c r="A249" s="106"/>
    </row>
    <row r="250" ht="15.75" customHeight="1">
      <c r="A250" s="106"/>
    </row>
    <row r="251" ht="15.75" customHeight="1">
      <c r="A251" s="106"/>
    </row>
    <row r="252" ht="15.75" customHeight="1">
      <c r="A252" s="106"/>
    </row>
    <row r="253" ht="15.75" customHeight="1">
      <c r="A253" s="106"/>
    </row>
    <row r="254" ht="15.75" customHeight="1">
      <c r="A254" s="106"/>
    </row>
    <row r="255" ht="15.75" customHeight="1">
      <c r="A255" s="106"/>
    </row>
    <row r="256" ht="15.75" customHeight="1">
      <c r="A256" s="106"/>
    </row>
    <row r="257" ht="15.75" customHeight="1">
      <c r="A257" s="106"/>
    </row>
    <row r="258" ht="15.75" customHeight="1">
      <c r="A258" s="106"/>
    </row>
    <row r="259" ht="15.75" customHeight="1">
      <c r="A259" s="106"/>
    </row>
    <row r="260" ht="15.75" customHeight="1">
      <c r="A260" s="106"/>
    </row>
    <row r="261" ht="15.75" customHeight="1">
      <c r="A261" s="106"/>
    </row>
    <row r="262" ht="15.75" customHeight="1">
      <c r="A262" s="106"/>
    </row>
    <row r="263" ht="15.75" customHeight="1">
      <c r="A263" s="106"/>
    </row>
    <row r="264" ht="15.75" customHeight="1">
      <c r="A264" s="106"/>
    </row>
    <row r="265" ht="15.75" customHeight="1">
      <c r="A265" s="106"/>
    </row>
    <row r="266" ht="15.75" customHeight="1">
      <c r="A266" s="106"/>
    </row>
    <row r="267" ht="15.75" customHeight="1">
      <c r="A267" s="106"/>
    </row>
    <row r="268" ht="15.75" customHeight="1">
      <c r="A268" s="106"/>
    </row>
    <row r="269" ht="15.75" customHeight="1">
      <c r="A269" s="106"/>
    </row>
    <row r="270" ht="15.75" customHeight="1">
      <c r="A270" s="106"/>
    </row>
    <row r="271" ht="15.75" customHeight="1">
      <c r="A271" s="106"/>
    </row>
    <row r="272" ht="15.75" customHeight="1">
      <c r="A272" s="106"/>
    </row>
    <row r="273" ht="15.75" customHeight="1">
      <c r="A273" s="106"/>
    </row>
    <row r="274" ht="15.75" customHeight="1">
      <c r="A274" s="106"/>
    </row>
    <row r="275" ht="15.75" customHeight="1">
      <c r="A275" s="106"/>
    </row>
    <row r="276" ht="15.75" customHeight="1">
      <c r="A276" s="106"/>
    </row>
    <row r="277" ht="15.75" customHeight="1">
      <c r="A277" s="106"/>
    </row>
    <row r="278" ht="15.75" customHeight="1">
      <c r="A278" s="106"/>
    </row>
    <row r="279" ht="15.75" customHeight="1">
      <c r="A279" s="106"/>
    </row>
    <row r="280" ht="15.75" customHeight="1">
      <c r="A280" s="106"/>
    </row>
    <row r="281" ht="15.75" customHeight="1">
      <c r="A281" s="106"/>
    </row>
    <row r="282" ht="15.75" customHeight="1">
      <c r="A282" s="106"/>
    </row>
    <row r="283" ht="15.75" customHeight="1">
      <c r="A283" s="106"/>
    </row>
    <row r="284" ht="15.75" customHeight="1">
      <c r="A284" s="106"/>
    </row>
    <row r="285" ht="15.75" customHeight="1">
      <c r="A285" s="106"/>
    </row>
    <row r="286" ht="15.75" customHeight="1">
      <c r="A286" s="106"/>
    </row>
    <row r="287" ht="15.75" customHeight="1">
      <c r="A287" s="106"/>
    </row>
    <row r="288" ht="15.75" customHeight="1">
      <c r="A288" s="106"/>
    </row>
    <row r="289" ht="15.75" customHeight="1">
      <c r="A289" s="106"/>
    </row>
    <row r="290" ht="15.75" customHeight="1">
      <c r="A290" s="106"/>
    </row>
    <row r="291" ht="15.75" customHeight="1">
      <c r="A291" s="106"/>
    </row>
    <row r="292" ht="15.75" customHeight="1">
      <c r="A292" s="106"/>
    </row>
    <row r="293" ht="15.75" customHeight="1">
      <c r="A293" s="106"/>
    </row>
    <row r="294" ht="15.75" customHeight="1">
      <c r="A294" s="106"/>
    </row>
    <row r="295" ht="15.75" customHeight="1">
      <c r="A295" s="106"/>
    </row>
    <row r="296" ht="15.75" customHeight="1">
      <c r="A296" s="106"/>
    </row>
    <row r="297" ht="15.75" customHeight="1">
      <c r="A297" s="106"/>
    </row>
    <row r="298" ht="15.75" customHeight="1">
      <c r="A298" s="106"/>
    </row>
    <row r="299" ht="15.75" customHeight="1">
      <c r="A299" s="106"/>
    </row>
    <row r="300" ht="15.75" customHeight="1">
      <c r="A300" s="106"/>
    </row>
    <row r="301" ht="15.75" customHeight="1">
      <c r="A301" s="106"/>
    </row>
    <row r="302" ht="15.75" customHeight="1">
      <c r="A302" s="106"/>
    </row>
    <row r="303" ht="15.75" customHeight="1">
      <c r="A303" s="106"/>
    </row>
    <row r="304" ht="15.75" customHeight="1">
      <c r="A304" s="106"/>
    </row>
    <row r="305" ht="15.75" customHeight="1">
      <c r="A305" s="106"/>
    </row>
    <row r="306" ht="15.75" customHeight="1">
      <c r="A306" s="106"/>
    </row>
    <row r="307" ht="15.75" customHeight="1">
      <c r="A307" s="106"/>
    </row>
    <row r="308" ht="15.75" customHeight="1">
      <c r="A308" s="106"/>
    </row>
    <row r="309" ht="15.75" customHeight="1">
      <c r="A309" s="106"/>
    </row>
    <row r="310" ht="15.75" customHeight="1">
      <c r="A310" s="106"/>
    </row>
    <row r="311" ht="15.75" customHeight="1">
      <c r="A311" s="106"/>
    </row>
    <row r="312" ht="15.75" customHeight="1">
      <c r="A312" s="106"/>
    </row>
    <row r="313" ht="15.75" customHeight="1">
      <c r="A313" s="106"/>
    </row>
    <row r="314" ht="15.75" customHeight="1">
      <c r="A314" s="106"/>
    </row>
    <row r="315" ht="15.75" customHeight="1">
      <c r="A315" s="106"/>
    </row>
    <row r="316" ht="15.75" customHeight="1">
      <c r="A316" s="106"/>
    </row>
    <row r="317" ht="15.75" customHeight="1">
      <c r="A317" s="106"/>
    </row>
    <row r="318" ht="15.75" customHeight="1">
      <c r="A318" s="106"/>
    </row>
    <row r="319" ht="15.75" customHeight="1">
      <c r="A319" s="106"/>
    </row>
    <row r="320" ht="15.75" customHeight="1">
      <c r="A320" s="106"/>
    </row>
    <row r="321" ht="15.75" customHeight="1">
      <c r="A321" s="106"/>
    </row>
    <row r="322" ht="15.75" customHeight="1">
      <c r="A322" s="106"/>
    </row>
    <row r="323" ht="15.75" customHeight="1">
      <c r="A323" s="106"/>
    </row>
    <row r="324" ht="15.75" customHeight="1">
      <c r="A324" s="106"/>
    </row>
    <row r="325" ht="15.75" customHeight="1">
      <c r="A325" s="106"/>
    </row>
    <row r="326" ht="15.75" customHeight="1">
      <c r="A326" s="106"/>
    </row>
    <row r="327" ht="15.75" customHeight="1">
      <c r="A327" s="106"/>
    </row>
    <row r="328" ht="15.75" customHeight="1">
      <c r="A328" s="106"/>
    </row>
    <row r="329" ht="15.75" customHeight="1">
      <c r="A329" s="106"/>
    </row>
    <row r="330" ht="15.75" customHeight="1">
      <c r="A330" s="106"/>
    </row>
    <row r="331" ht="15.75" customHeight="1">
      <c r="A331" s="106"/>
    </row>
    <row r="332" ht="15.75" customHeight="1">
      <c r="A332" s="106"/>
    </row>
    <row r="333" ht="15.75" customHeight="1">
      <c r="A333" s="106"/>
    </row>
    <row r="334" ht="15.75" customHeight="1">
      <c r="A334" s="106"/>
    </row>
    <row r="335" ht="15.75" customHeight="1">
      <c r="A335" s="106"/>
    </row>
    <row r="336" ht="15.75" customHeight="1">
      <c r="A336" s="106"/>
    </row>
    <row r="337" ht="15.75" customHeight="1">
      <c r="A337" s="106"/>
    </row>
    <row r="338" ht="15.75" customHeight="1">
      <c r="A338" s="106"/>
    </row>
    <row r="339" ht="15.75" customHeight="1">
      <c r="A339" s="106"/>
    </row>
    <row r="340" ht="15.75" customHeight="1">
      <c r="A340" s="106"/>
    </row>
    <row r="341" ht="15.75" customHeight="1">
      <c r="A341" s="106"/>
    </row>
    <row r="342" ht="15.75" customHeight="1">
      <c r="A342" s="106"/>
    </row>
    <row r="343" ht="15.75" customHeight="1">
      <c r="A343" s="106"/>
    </row>
    <row r="344" ht="15.75" customHeight="1">
      <c r="A344" s="106"/>
    </row>
    <row r="345" ht="15.75" customHeight="1">
      <c r="A345" s="106"/>
    </row>
    <row r="346" ht="15.75" customHeight="1">
      <c r="A346" s="106"/>
    </row>
    <row r="347" ht="15.75" customHeight="1">
      <c r="A347" s="106"/>
    </row>
    <row r="348" ht="15.75" customHeight="1">
      <c r="A348" s="106"/>
    </row>
    <row r="349" ht="15.75" customHeight="1">
      <c r="A349" s="106"/>
    </row>
    <row r="350" ht="15.75" customHeight="1">
      <c r="A350" s="106"/>
    </row>
    <row r="351" ht="15.75" customHeight="1">
      <c r="A351" s="106"/>
    </row>
    <row r="352" ht="15.75" customHeight="1">
      <c r="A352" s="106"/>
    </row>
    <row r="353" ht="15.75" customHeight="1">
      <c r="A353" s="106"/>
    </row>
    <row r="354" ht="15.75" customHeight="1">
      <c r="A354" s="106"/>
    </row>
    <row r="355" ht="15.75" customHeight="1">
      <c r="A355" s="106"/>
    </row>
    <row r="356" ht="15.75" customHeight="1">
      <c r="A356" s="106"/>
    </row>
    <row r="357" ht="15.75" customHeight="1">
      <c r="A357" s="106"/>
    </row>
    <row r="358" ht="15.75" customHeight="1">
      <c r="A358" s="106"/>
    </row>
    <row r="359" ht="15.75" customHeight="1">
      <c r="A359" s="106"/>
    </row>
    <row r="360" ht="15.75" customHeight="1">
      <c r="A360" s="106"/>
    </row>
    <row r="361" ht="15.75" customHeight="1">
      <c r="A361" s="106"/>
    </row>
    <row r="362" ht="15.75" customHeight="1">
      <c r="A362" s="106"/>
    </row>
    <row r="363" ht="15.75" customHeight="1">
      <c r="A363" s="106"/>
    </row>
    <row r="364" ht="15.75" customHeight="1">
      <c r="A364" s="106"/>
    </row>
    <row r="365" ht="15.75" customHeight="1">
      <c r="A365" s="106"/>
    </row>
    <row r="366" ht="15.75" customHeight="1">
      <c r="A366" s="106"/>
    </row>
    <row r="367" ht="15.75" customHeight="1">
      <c r="A367" s="106"/>
    </row>
    <row r="368" ht="15.75" customHeight="1">
      <c r="A368" s="106"/>
    </row>
    <row r="369" ht="15.75" customHeight="1">
      <c r="A369" s="106"/>
    </row>
    <row r="370" ht="15.75" customHeight="1">
      <c r="A370" s="106"/>
    </row>
    <row r="371" ht="15.75" customHeight="1">
      <c r="A371" s="106"/>
    </row>
    <row r="372" ht="15.75" customHeight="1">
      <c r="A372" s="106"/>
    </row>
    <row r="373" ht="15.75" customHeight="1">
      <c r="A373" s="106"/>
    </row>
    <row r="374" ht="15.75" customHeight="1">
      <c r="A374" s="106"/>
    </row>
    <row r="375" ht="15.75" customHeight="1">
      <c r="A375" s="106"/>
    </row>
    <row r="376" ht="15.75" customHeight="1">
      <c r="A376" s="106"/>
    </row>
    <row r="377" ht="15.75" customHeight="1">
      <c r="A377" s="106"/>
    </row>
    <row r="378" ht="15.75" customHeight="1">
      <c r="A378" s="106"/>
    </row>
    <row r="379" ht="15.75" customHeight="1">
      <c r="A379" s="106"/>
    </row>
    <row r="380" ht="15.75" customHeight="1">
      <c r="A380" s="106"/>
    </row>
    <row r="381" ht="15.75" customHeight="1">
      <c r="A381" s="106"/>
    </row>
    <row r="382" ht="15.75" customHeight="1">
      <c r="A382" s="106"/>
    </row>
    <row r="383" ht="15.75" customHeight="1">
      <c r="A383" s="106"/>
    </row>
    <row r="384" ht="15.75" customHeight="1">
      <c r="A384" s="106"/>
    </row>
    <row r="385" ht="15.75" customHeight="1">
      <c r="A385" s="106"/>
    </row>
    <row r="386" ht="15.75" customHeight="1">
      <c r="A386" s="106"/>
    </row>
    <row r="387" ht="15.75" customHeight="1">
      <c r="A387" s="106"/>
    </row>
    <row r="388" ht="15.75" customHeight="1">
      <c r="A388" s="106"/>
    </row>
    <row r="389" ht="15.75" customHeight="1">
      <c r="A389" s="106"/>
    </row>
    <row r="390" ht="15.75" customHeight="1">
      <c r="A390" s="106"/>
    </row>
    <row r="391" ht="15.75" customHeight="1">
      <c r="A391" s="106"/>
    </row>
    <row r="392" ht="15.75" customHeight="1">
      <c r="A392" s="106"/>
    </row>
    <row r="393" ht="15.75" customHeight="1">
      <c r="A393" s="106"/>
    </row>
    <row r="394" ht="15.75" customHeight="1">
      <c r="A394" s="106"/>
    </row>
    <row r="395" ht="15.75" customHeight="1">
      <c r="A395" s="106"/>
    </row>
    <row r="396" ht="15.75" customHeight="1">
      <c r="A396" s="106"/>
    </row>
    <row r="397" ht="15.75" customHeight="1">
      <c r="A397" s="106"/>
    </row>
    <row r="398" ht="15.75" customHeight="1">
      <c r="A398" s="106"/>
    </row>
    <row r="399" ht="15.75" customHeight="1">
      <c r="A399" s="106"/>
    </row>
    <row r="400" ht="15.75" customHeight="1">
      <c r="A400" s="106"/>
    </row>
    <row r="401" ht="15.75" customHeight="1">
      <c r="A401" s="106"/>
    </row>
    <row r="402" ht="15.75" customHeight="1">
      <c r="A402" s="106"/>
    </row>
    <row r="403" ht="15.75" customHeight="1">
      <c r="A403" s="106"/>
    </row>
    <row r="404" ht="15.75" customHeight="1">
      <c r="A404" s="106"/>
    </row>
    <row r="405" ht="15.75" customHeight="1">
      <c r="A405" s="106"/>
    </row>
    <row r="406" ht="15.75" customHeight="1">
      <c r="A406" s="106"/>
    </row>
    <row r="407" ht="15.75" customHeight="1">
      <c r="A407" s="106"/>
    </row>
    <row r="408" ht="15.75" customHeight="1">
      <c r="A408" s="106"/>
    </row>
    <row r="409" ht="15.75" customHeight="1">
      <c r="A409" s="106"/>
    </row>
    <row r="410" ht="15.75" customHeight="1">
      <c r="A410" s="106"/>
    </row>
    <row r="411" ht="15.75" customHeight="1">
      <c r="A411" s="106"/>
    </row>
    <row r="412" ht="15.75" customHeight="1">
      <c r="A412" s="106"/>
    </row>
    <row r="413" ht="15.75" customHeight="1">
      <c r="A413" s="106"/>
    </row>
    <row r="414" ht="15.75" customHeight="1">
      <c r="A414" s="106"/>
    </row>
    <row r="415" ht="15.75" customHeight="1">
      <c r="A415" s="106"/>
    </row>
    <row r="416" ht="15.75" customHeight="1">
      <c r="A416" s="106"/>
    </row>
    <row r="417" ht="15.75" customHeight="1">
      <c r="A417" s="106"/>
    </row>
    <row r="418" ht="15.75" customHeight="1">
      <c r="A418" s="106"/>
    </row>
    <row r="419" ht="15.75" customHeight="1">
      <c r="A419" s="106"/>
    </row>
    <row r="420" ht="15.75" customHeight="1">
      <c r="A420" s="106"/>
    </row>
    <row r="421" ht="15.75" customHeight="1">
      <c r="A421" s="106"/>
    </row>
    <row r="422" ht="15.75" customHeight="1">
      <c r="A422" s="106"/>
    </row>
    <row r="423" ht="15.75" customHeight="1">
      <c r="A423" s="106"/>
    </row>
    <row r="424" ht="15.75" customHeight="1">
      <c r="A424" s="106"/>
    </row>
    <row r="425" ht="15.75" customHeight="1">
      <c r="A425" s="106"/>
    </row>
    <row r="426" ht="15.75" customHeight="1">
      <c r="A426" s="106"/>
    </row>
    <row r="427" ht="15.75" customHeight="1">
      <c r="A427" s="106"/>
    </row>
    <row r="428" ht="15.75" customHeight="1">
      <c r="A428" s="106"/>
    </row>
    <row r="429" ht="15.75" customHeight="1">
      <c r="A429" s="106"/>
    </row>
    <row r="430" ht="15.75" customHeight="1">
      <c r="A430" s="106"/>
    </row>
    <row r="431" ht="15.75" customHeight="1">
      <c r="A431" s="106"/>
    </row>
    <row r="432" ht="15.75" customHeight="1">
      <c r="A432" s="106"/>
    </row>
    <row r="433" ht="15.75" customHeight="1">
      <c r="A433" s="106"/>
    </row>
    <row r="434" ht="15.75" customHeight="1">
      <c r="A434" s="106"/>
    </row>
    <row r="435" ht="15.75" customHeight="1">
      <c r="A435" s="106"/>
    </row>
    <row r="436" ht="15.75" customHeight="1">
      <c r="A436" s="106"/>
    </row>
    <row r="437" ht="15.75" customHeight="1">
      <c r="A437" s="106"/>
    </row>
    <row r="438" ht="15.75" customHeight="1">
      <c r="A438" s="106"/>
    </row>
    <row r="439" ht="15.75" customHeight="1">
      <c r="A439" s="106"/>
    </row>
    <row r="440" ht="15.75" customHeight="1">
      <c r="A440" s="106"/>
    </row>
    <row r="441" ht="15.75" customHeight="1">
      <c r="A441" s="106"/>
    </row>
    <row r="442" ht="15.75" customHeight="1">
      <c r="A442" s="106"/>
    </row>
    <row r="443" ht="15.75" customHeight="1">
      <c r="A443" s="106"/>
    </row>
    <row r="444" ht="15.75" customHeight="1">
      <c r="A444" s="106"/>
    </row>
    <row r="445" ht="15.75" customHeight="1">
      <c r="A445" s="106"/>
    </row>
    <row r="446" ht="15.75" customHeight="1">
      <c r="A446" s="106"/>
    </row>
    <row r="447" ht="15.75" customHeight="1">
      <c r="A447" s="106"/>
    </row>
    <row r="448" ht="15.75" customHeight="1">
      <c r="A448" s="106"/>
    </row>
    <row r="449" ht="15.75" customHeight="1">
      <c r="A449" s="106"/>
    </row>
    <row r="450" ht="15.75" customHeight="1">
      <c r="A450" s="106"/>
    </row>
    <row r="451" ht="15.75" customHeight="1">
      <c r="A451" s="106"/>
    </row>
    <row r="452" ht="15.75" customHeight="1">
      <c r="A452" s="106"/>
    </row>
    <row r="453" ht="15.75" customHeight="1">
      <c r="A453" s="106"/>
    </row>
    <row r="454" ht="15.75" customHeight="1">
      <c r="A454" s="106"/>
    </row>
    <row r="455" ht="15.75" customHeight="1">
      <c r="A455" s="106"/>
    </row>
    <row r="456" ht="15.75" customHeight="1">
      <c r="A456" s="106"/>
    </row>
    <row r="457" ht="15.75" customHeight="1">
      <c r="A457" s="106"/>
    </row>
    <row r="458" ht="15.75" customHeight="1">
      <c r="A458" s="106"/>
    </row>
    <row r="459" ht="15.75" customHeight="1">
      <c r="A459" s="106"/>
    </row>
    <row r="460" ht="15.75" customHeight="1">
      <c r="A460" s="106"/>
    </row>
    <row r="461" ht="15.75" customHeight="1">
      <c r="A461" s="106"/>
    </row>
    <row r="462" ht="15.75" customHeight="1">
      <c r="A462" s="106"/>
    </row>
    <row r="463" ht="15.75" customHeight="1">
      <c r="A463" s="106"/>
    </row>
    <row r="464" ht="15.75" customHeight="1">
      <c r="A464" s="106"/>
    </row>
    <row r="465" ht="15.75" customHeight="1">
      <c r="A465" s="106"/>
    </row>
    <row r="466" ht="15.75" customHeight="1">
      <c r="A466" s="106"/>
    </row>
    <row r="467" ht="15.75" customHeight="1">
      <c r="A467" s="106"/>
    </row>
    <row r="468" ht="15.75" customHeight="1">
      <c r="A468" s="106"/>
    </row>
    <row r="469" ht="15.75" customHeight="1">
      <c r="A469" s="106"/>
    </row>
    <row r="470" ht="15.75" customHeight="1">
      <c r="A470" s="106"/>
    </row>
    <row r="471" ht="15.75" customHeight="1">
      <c r="A471" s="106"/>
    </row>
    <row r="472" ht="15.75" customHeight="1">
      <c r="A472" s="106"/>
    </row>
    <row r="473" ht="15.75" customHeight="1">
      <c r="A473" s="106"/>
    </row>
    <row r="474" ht="15.75" customHeight="1">
      <c r="A474" s="106"/>
    </row>
    <row r="475" ht="15.75" customHeight="1">
      <c r="A475" s="106"/>
    </row>
    <row r="476" ht="15.75" customHeight="1">
      <c r="A476" s="106"/>
    </row>
    <row r="477" ht="15.75" customHeight="1">
      <c r="A477" s="106"/>
    </row>
    <row r="478" ht="15.75" customHeight="1">
      <c r="A478" s="106"/>
    </row>
    <row r="479" ht="15.75" customHeight="1">
      <c r="A479" s="106"/>
    </row>
    <row r="480" ht="15.75" customHeight="1">
      <c r="A480" s="106"/>
    </row>
    <row r="481" ht="15.75" customHeight="1">
      <c r="A481" s="106"/>
    </row>
    <row r="482" ht="15.75" customHeight="1">
      <c r="A482" s="106"/>
    </row>
    <row r="483" ht="15.75" customHeight="1">
      <c r="A483" s="106"/>
    </row>
    <row r="484" ht="15.75" customHeight="1">
      <c r="A484" s="106"/>
    </row>
    <row r="485" ht="15.75" customHeight="1">
      <c r="A485" s="106"/>
    </row>
    <row r="486" ht="15.75" customHeight="1">
      <c r="A486" s="106"/>
    </row>
    <row r="487" ht="15.75" customHeight="1">
      <c r="A487" s="106"/>
    </row>
    <row r="488" ht="15.75" customHeight="1">
      <c r="A488" s="106"/>
    </row>
    <row r="489" ht="15.75" customHeight="1">
      <c r="A489" s="106"/>
    </row>
    <row r="490" ht="15.75" customHeight="1">
      <c r="A490" s="106"/>
    </row>
    <row r="491" ht="15.75" customHeight="1">
      <c r="A491" s="106"/>
    </row>
    <row r="492" ht="15.75" customHeight="1">
      <c r="A492" s="106"/>
    </row>
    <row r="493" ht="15.75" customHeight="1">
      <c r="A493" s="106"/>
    </row>
    <row r="494" ht="15.75" customHeight="1">
      <c r="A494" s="106"/>
    </row>
    <row r="495" ht="15.75" customHeight="1">
      <c r="A495" s="106"/>
    </row>
    <row r="496" ht="15.75" customHeight="1">
      <c r="A496" s="106"/>
    </row>
    <row r="497" ht="15.75" customHeight="1">
      <c r="A497" s="106"/>
    </row>
    <row r="498" ht="15.75" customHeight="1">
      <c r="A498" s="106"/>
    </row>
    <row r="499" ht="15.75" customHeight="1">
      <c r="A499" s="106"/>
    </row>
    <row r="500" ht="15.75" customHeight="1">
      <c r="A500" s="106"/>
    </row>
    <row r="501" ht="15.75" customHeight="1">
      <c r="A501" s="106"/>
    </row>
    <row r="502" ht="15.75" customHeight="1">
      <c r="A502" s="106"/>
    </row>
    <row r="503" ht="15.75" customHeight="1">
      <c r="A503" s="106"/>
    </row>
    <row r="504" ht="15.75" customHeight="1">
      <c r="A504" s="106"/>
    </row>
    <row r="505" ht="15.75" customHeight="1">
      <c r="A505" s="106"/>
    </row>
    <row r="506" ht="15.75" customHeight="1">
      <c r="A506" s="106"/>
    </row>
    <row r="507" ht="15.75" customHeight="1">
      <c r="A507" s="106"/>
    </row>
    <row r="508" ht="15.75" customHeight="1">
      <c r="A508" s="106"/>
    </row>
    <row r="509" ht="15.75" customHeight="1">
      <c r="A509" s="106"/>
    </row>
    <row r="510" ht="15.75" customHeight="1">
      <c r="A510" s="106"/>
    </row>
    <row r="511" ht="15.75" customHeight="1">
      <c r="A511" s="106"/>
    </row>
    <row r="512" ht="15.75" customHeight="1">
      <c r="A512" s="106"/>
    </row>
    <row r="513" ht="15.75" customHeight="1">
      <c r="A513" s="106"/>
    </row>
    <row r="514" ht="15.75" customHeight="1">
      <c r="A514" s="106"/>
    </row>
    <row r="515" ht="15.75" customHeight="1">
      <c r="A515" s="106"/>
    </row>
    <row r="516" ht="15.75" customHeight="1">
      <c r="A516" s="106"/>
    </row>
    <row r="517" ht="15.75" customHeight="1">
      <c r="A517" s="106"/>
    </row>
    <row r="518" ht="15.75" customHeight="1">
      <c r="A518" s="106"/>
    </row>
    <row r="519" ht="15.75" customHeight="1">
      <c r="A519" s="106"/>
    </row>
    <row r="520" ht="15.75" customHeight="1">
      <c r="A520" s="106"/>
    </row>
    <row r="521" ht="15.75" customHeight="1">
      <c r="A521" s="106"/>
    </row>
    <row r="522" ht="15.75" customHeight="1">
      <c r="A522" s="106"/>
    </row>
    <row r="523" ht="15.75" customHeight="1">
      <c r="A523" s="106"/>
    </row>
    <row r="524" ht="15.75" customHeight="1">
      <c r="A524" s="106"/>
    </row>
    <row r="525" ht="15.75" customHeight="1">
      <c r="A525" s="106"/>
    </row>
    <row r="526" ht="15.75" customHeight="1">
      <c r="A526" s="106"/>
    </row>
    <row r="527" ht="15.75" customHeight="1">
      <c r="A527" s="106"/>
    </row>
    <row r="528" ht="15.75" customHeight="1">
      <c r="A528" s="106"/>
    </row>
    <row r="529" ht="15.75" customHeight="1">
      <c r="A529" s="106"/>
    </row>
    <row r="530" ht="15.75" customHeight="1">
      <c r="A530" s="106"/>
    </row>
    <row r="531" ht="15.75" customHeight="1">
      <c r="A531" s="106"/>
    </row>
    <row r="532" ht="15.75" customHeight="1">
      <c r="A532" s="106"/>
    </row>
    <row r="533" ht="15.75" customHeight="1">
      <c r="A533" s="106"/>
    </row>
    <row r="534" ht="15.75" customHeight="1">
      <c r="A534" s="106"/>
    </row>
    <row r="535" ht="15.75" customHeight="1">
      <c r="A535" s="106"/>
    </row>
    <row r="536" ht="15.75" customHeight="1">
      <c r="A536" s="106"/>
    </row>
    <row r="537" ht="15.75" customHeight="1">
      <c r="A537" s="106"/>
    </row>
    <row r="538" ht="15.75" customHeight="1">
      <c r="A538" s="106"/>
    </row>
    <row r="539" ht="15.75" customHeight="1">
      <c r="A539" s="106"/>
    </row>
    <row r="540" ht="15.75" customHeight="1">
      <c r="A540" s="106"/>
    </row>
    <row r="541" ht="15.75" customHeight="1">
      <c r="A541" s="106"/>
    </row>
    <row r="542" ht="15.75" customHeight="1">
      <c r="A542" s="106"/>
    </row>
    <row r="543" ht="15.75" customHeight="1">
      <c r="A543" s="106"/>
    </row>
    <row r="544" ht="15.75" customHeight="1">
      <c r="A544" s="106"/>
    </row>
    <row r="545" ht="15.75" customHeight="1">
      <c r="A545" s="106"/>
    </row>
    <row r="546" ht="15.75" customHeight="1">
      <c r="A546" s="106"/>
    </row>
    <row r="547" ht="15.75" customHeight="1">
      <c r="A547" s="106"/>
    </row>
    <row r="548" ht="15.75" customHeight="1">
      <c r="A548" s="106"/>
    </row>
    <row r="549" ht="15.75" customHeight="1">
      <c r="A549" s="106"/>
    </row>
    <row r="550" ht="15.75" customHeight="1">
      <c r="A550" s="106"/>
    </row>
    <row r="551" ht="15.75" customHeight="1">
      <c r="A551" s="106"/>
    </row>
    <row r="552" ht="15.75" customHeight="1">
      <c r="A552" s="106"/>
    </row>
    <row r="553" ht="15.75" customHeight="1">
      <c r="A553" s="106"/>
    </row>
    <row r="554" ht="15.75" customHeight="1">
      <c r="A554" s="106"/>
    </row>
    <row r="555" ht="15.75" customHeight="1">
      <c r="A555" s="106"/>
    </row>
    <row r="556" ht="15.75" customHeight="1">
      <c r="A556" s="106"/>
    </row>
    <row r="557" ht="15.75" customHeight="1">
      <c r="A557" s="106"/>
    </row>
    <row r="558" ht="15.75" customHeight="1">
      <c r="A558" s="106"/>
    </row>
    <row r="559" ht="15.75" customHeight="1">
      <c r="A559" s="106"/>
    </row>
    <row r="560" ht="15.75" customHeight="1">
      <c r="A560" s="106"/>
    </row>
    <row r="561" ht="15.75" customHeight="1">
      <c r="A561" s="106"/>
    </row>
    <row r="562" ht="15.75" customHeight="1">
      <c r="A562" s="106"/>
    </row>
    <row r="563" ht="15.75" customHeight="1">
      <c r="A563" s="106"/>
    </row>
    <row r="564" ht="15.75" customHeight="1">
      <c r="A564" s="106"/>
    </row>
    <row r="565" ht="15.75" customHeight="1">
      <c r="A565" s="106"/>
    </row>
    <row r="566" ht="15.75" customHeight="1">
      <c r="A566" s="106"/>
    </row>
    <row r="567" ht="15.75" customHeight="1">
      <c r="A567" s="106"/>
    </row>
    <row r="568" ht="15.75" customHeight="1">
      <c r="A568" s="106"/>
    </row>
    <row r="569" ht="15.75" customHeight="1">
      <c r="A569" s="106"/>
    </row>
    <row r="570" ht="15.75" customHeight="1">
      <c r="A570" s="106"/>
    </row>
    <row r="571" ht="15.75" customHeight="1">
      <c r="A571" s="106"/>
    </row>
    <row r="572" ht="15.75" customHeight="1">
      <c r="A572" s="106"/>
    </row>
    <row r="573" ht="15.75" customHeight="1">
      <c r="A573" s="106"/>
    </row>
    <row r="574" ht="15.75" customHeight="1">
      <c r="A574" s="106"/>
    </row>
    <row r="575" ht="15.75" customHeight="1">
      <c r="A575" s="106"/>
    </row>
    <row r="576" ht="15.75" customHeight="1">
      <c r="A576" s="106"/>
    </row>
    <row r="577" ht="15.75" customHeight="1">
      <c r="A577" s="106"/>
    </row>
    <row r="578" ht="15.75" customHeight="1">
      <c r="A578" s="106"/>
    </row>
    <row r="579" ht="15.75" customHeight="1">
      <c r="A579" s="106"/>
    </row>
    <row r="580" ht="15.75" customHeight="1">
      <c r="A580" s="106"/>
    </row>
    <row r="581" ht="15.75" customHeight="1">
      <c r="A581" s="106"/>
    </row>
    <row r="582" ht="15.75" customHeight="1">
      <c r="A582" s="106"/>
    </row>
    <row r="583" ht="15.75" customHeight="1">
      <c r="A583" s="106"/>
    </row>
    <row r="584" ht="15.75" customHeight="1">
      <c r="A584" s="106"/>
    </row>
    <row r="585" ht="15.75" customHeight="1">
      <c r="A585" s="106"/>
    </row>
    <row r="586" ht="15.75" customHeight="1">
      <c r="A586" s="106"/>
    </row>
    <row r="587" ht="15.75" customHeight="1">
      <c r="A587" s="106"/>
    </row>
    <row r="588" ht="15.75" customHeight="1">
      <c r="A588" s="106"/>
    </row>
    <row r="589" ht="15.75" customHeight="1">
      <c r="A589" s="106"/>
    </row>
    <row r="590" ht="15.75" customHeight="1">
      <c r="A590" s="106"/>
    </row>
    <row r="591" ht="15.75" customHeight="1">
      <c r="A591" s="106"/>
    </row>
    <row r="592" ht="15.75" customHeight="1">
      <c r="A592" s="106"/>
    </row>
    <row r="593" ht="15.75" customHeight="1">
      <c r="A593" s="106"/>
    </row>
    <row r="594" ht="15.75" customHeight="1">
      <c r="A594" s="106"/>
    </row>
    <row r="595" ht="15.75" customHeight="1">
      <c r="A595" s="106"/>
    </row>
    <row r="596" ht="15.75" customHeight="1">
      <c r="A596" s="106"/>
    </row>
    <row r="597" ht="15.75" customHeight="1">
      <c r="A597" s="106"/>
    </row>
    <row r="598" ht="15.75" customHeight="1">
      <c r="A598" s="106"/>
    </row>
    <row r="599" ht="15.75" customHeight="1">
      <c r="A599" s="106"/>
    </row>
    <row r="600" ht="15.75" customHeight="1">
      <c r="A600" s="106"/>
    </row>
    <row r="601" ht="15.75" customHeight="1">
      <c r="A601" s="106"/>
    </row>
    <row r="602" ht="15.75" customHeight="1">
      <c r="A602" s="106"/>
    </row>
    <row r="603" ht="15.75" customHeight="1">
      <c r="A603" s="106"/>
    </row>
    <row r="604" ht="15.75" customHeight="1">
      <c r="A604" s="106"/>
    </row>
    <row r="605" ht="15.75" customHeight="1">
      <c r="A605" s="106"/>
    </row>
    <row r="606" ht="15.75" customHeight="1">
      <c r="A606" s="106"/>
    </row>
    <row r="607" ht="15.75" customHeight="1">
      <c r="A607" s="106"/>
    </row>
    <row r="608" ht="15.75" customHeight="1">
      <c r="A608" s="106"/>
    </row>
    <row r="609" ht="15.75" customHeight="1">
      <c r="A609" s="106"/>
    </row>
    <row r="610" ht="15.75" customHeight="1">
      <c r="A610" s="106"/>
    </row>
    <row r="611" ht="15.75" customHeight="1">
      <c r="A611" s="106"/>
    </row>
    <row r="612" ht="15.75" customHeight="1">
      <c r="A612" s="106"/>
    </row>
    <row r="613" ht="15.75" customHeight="1">
      <c r="A613" s="106"/>
    </row>
    <row r="614" ht="15.75" customHeight="1">
      <c r="A614" s="106"/>
    </row>
    <row r="615" ht="15.75" customHeight="1">
      <c r="A615" s="106"/>
    </row>
    <row r="616" ht="15.75" customHeight="1">
      <c r="A616" s="106"/>
    </row>
    <row r="617" ht="15.75" customHeight="1">
      <c r="A617" s="106"/>
    </row>
    <row r="618" ht="15.75" customHeight="1">
      <c r="A618" s="106"/>
    </row>
    <row r="619" ht="15.75" customHeight="1">
      <c r="A619" s="106"/>
    </row>
    <row r="620" ht="15.75" customHeight="1">
      <c r="A620" s="106"/>
    </row>
    <row r="621" ht="15.75" customHeight="1">
      <c r="A621" s="106"/>
    </row>
    <row r="622" ht="15.75" customHeight="1">
      <c r="A622" s="106"/>
    </row>
    <row r="623" ht="15.75" customHeight="1">
      <c r="A623" s="106"/>
    </row>
    <row r="624" ht="15.75" customHeight="1">
      <c r="A624" s="106"/>
    </row>
    <row r="625" ht="15.75" customHeight="1">
      <c r="A625" s="106"/>
    </row>
    <row r="626" ht="15.75" customHeight="1">
      <c r="A626" s="106"/>
    </row>
    <row r="627" ht="15.75" customHeight="1">
      <c r="A627" s="106"/>
    </row>
    <row r="628" ht="15.75" customHeight="1">
      <c r="A628" s="106"/>
    </row>
    <row r="629" ht="15.75" customHeight="1">
      <c r="A629" s="106"/>
    </row>
    <row r="630" ht="15.75" customHeight="1">
      <c r="A630" s="106"/>
    </row>
    <row r="631" ht="15.75" customHeight="1">
      <c r="A631" s="106"/>
    </row>
    <row r="632" ht="15.75" customHeight="1">
      <c r="A632" s="106"/>
    </row>
    <row r="633" ht="15.75" customHeight="1">
      <c r="A633" s="106"/>
    </row>
    <row r="634" ht="15.75" customHeight="1">
      <c r="A634" s="106"/>
    </row>
    <row r="635" ht="15.75" customHeight="1">
      <c r="A635" s="106"/>
    </row>
    <row r="636" ht="15.75" customHeight="1">
      <c r="A636" s="106"/>
    </row>
    <row r="637" ht="15.75" customHeight="1">
      <c r="A637" s="106"/>
    </row>
    <row r="638" ht="15.75" customHeight="1">
      <c r="A638" s="106"/>
    </row>
    <row r="639" ht="15.75" customHeight="1">
      <c r="A639" s="106"/>
    </row>
    <row r="640" ht="15.75" customHeight="1">
      <c r="A640" s="106"/>
    </row>
    <row r="641" ht="15.75" customHeight="1">
      <c r="A641" s="106"/>
    </row>
    <row r="642" ht="15.75" customHeight="1">
      <c r="A642" s="106"/>
    </row>
    <row r="643" ht="15.75" customHeight="1">
      <c r="A643" s="106"/>
    </row>
    <row r="644" ht="15.75" customHeight="1">
      <c r="A644" s="106"/>
    </row>
    <row r="645" ht="15.75" customHeight="1">
      <c r="A645" s="106"/>
    </row>
    <row r="646" ht="15.75" customHeight="1">
      <c r="A646" s="106"/>
    </row>
    <row r="647" ht="15.75" customHeight="1">
      <c r="A647" s="106"/>
    </row>
    <row r="648" ht="15.75" customHeight="1">
      <c r="A648" s="106"/>
    </row>
    <row r="649" ht="15.75" customHeight="1">
      <c r="A649" s="106"/>
    </row>
    <row r="650" ht="15.75" customHeight="1">
      <c r="A650" s="106"/>
    </row>
    <row r="651" ht="15.75" customHeight="1">
      <c r="A651" s="106"/>
    </row>
    <row r="652" ht="15.75" customHeight="1">
      <c r="A652" s="106"/>
    </row>
    <row r="653" ht="15.75" customHeight="1">
      <c r="A653" s="106"/>
    </row>
    <row r="654" ht="15.75" customHeight="1">
      <c r="A654" s="106"/>
    </row>
    <row r="655" ht="15.75" customHeight="1">
      <c r="A655" s="106"/>
    </row>
    <row r="656" ht="15.75" customHeight="1">
      <c r="A656" s="106"/>
    </row>
    <row r="657" ht="15.75" customHeight="1">
      <c r="A657" s="106"/>
    </row>
    <row r="658" ht="15.75" customHeight="1">
      <c r="A658" s="106"/>
    </row>
    <row r="659" ht="15.75" customHeight="1">
      <c r="A659" s="106"/>
    </row>
    <row r="660" ht="15.75" customHeight="1">
      <c r="A660" s="106"/>
    </row>
    <row r="661" ht="15.75" customHeight="1">
      <c r="A661" s="106"/>
    </row>
    <row r="662" ht="15.75" customHeight="1">
      <c r="A662" s="106"/>
    </row>
    <row r="663" ht="15.75" customHeight="1">
      <c r="A663" s="106"/>
    </row>
    <row r="664" ht="15.75" customHeight="1">
      <c r="A664" s="106"/>
    </row>
    <row r="665" ht="15.75" customHeight="1">
      <c r="A665" s="106"/>
    </row>
    <row r="666" ht="15.75" customHeight="1">
      <c r="A666" s="106"/>
    </row>
    <row r="667" ht="15.75" customHeight="1">
      <c r="A667" s="106"/>
    </row>
    <row r="668" ht="15.75" customHeight="1">
      <c r="A668" s="106"/>
    </row>
    <row r="669" ht="15.75" customHeight="1">
      <c r="A669" s="106"/>
    </row>
    <row r="670" ht="15.75" customHeight="1">
      <c r="A670" s="106"/>
    </row>
    <row r="671" ht="15.75" customHeight="1">
      <c r="A671" s="106"/>
    </row>
    <row r="672" ht="15.75" customHeight="1">
      <c r="A672" s="106"/>
    </row>
    <row r="673" ht="15.75" customHeight="1">
      <c r="A673" s="106"/>
    </row>
    <row r="674" ht="15.75" customHeight="1">
      <c r="A674" s="106"/>
    </row>
    <row r="675" ht="15.75" customHeight="1">
      <c r="A675" s="106"/>
    </row>
    <row r="676" ht="15.75" customHeight="1">
      <c r="A676" s="106"/>
    </row>
    <row r="677" ht="15.75" customHeight="1">
      <c r="A677" s="106"/>
    </row>
    <row r="678" ht="15.75" customHeight="1">
      <c r="A678" s="106"/>
    </row>
    <row r="679" ht="15.75" customHeight="1">
      <c r="A679" s="106"/>
    </row>
    <row r="680" ht="15.75" customHeight="1">
      <c r="A680" s="106"/>
    </row>
    <row r="681" ht="15.75" customHeight="1">
      <c r="A681" s="106"/>
    </row>
    <row r="682" ht="15.75" customHeight="1">
      <c r="A682" s="106"/>
    </row>
    <row r="683" ht="15.75" customHeight="1">
      <c r="A683" s="106"/>
    </row>
    <row r="684" ht="15.75" customHeight="1">
      <c r="A684" s="106"/>
    </row>
    <row r="685" ht="15.75" customHeight="1">
      <c r="A685" s="106"/>
    </row>
    <row r="686" ht="15.75" customHeight="1">
      <c r="A686" s="106"/>
    </row>
    <row r="687" ht="15.75" customHeight="1">
      <c r="A687" s="106"/>
    </row>
    <row r="688" ht="15.75" customHeight="1">
      <c r="A688" s="106"/>
    </row>
    <row r="689" ht="15.75" customHeight="1">
      <c r="A689" s="106"/>
    </row>
    <row r="690" ht="15.75" customHeight="1">
      <c r="A690" s="106"/>
    </row>
    <row r="691" ht="15.75" customHeight="1">
      <c r="A691" s="106"/>
    </row>
    <row r="692" ht="15.75" customHeight="1">
      <c r="A692" s="106"/>
    </row>
    <row r="693" ht="15.75" customHeight="1">
      <c r="A693" s="106"/>
    </row>
    <row r="694" ht="15.75" customHeight="1">
      <c r="A694" s="106"/>
    </row>
    <row r="695" ht="15.75" customHeight="1">
      <c r="A695" s="106"/>
    </row>
    <row r="696" ht="15.75" customHeight="1">
      <c r="A696" s="106"/>
    </row>
    <row r="697" ht="15.75" customHeight="1">
      <c r="A697" s="106"/>
    </row>
    <row r="698" ht="15.75" customHeight="1">
      <c r="A698" s="106"/>
    </row>
    <row r="699" ht="15.75" customHeight="1">
      <c r="A699" s="106"/>
    </row>
    <row r="700" ht="15.75" customHeight="1">
      <c r="A700" s="106"/>
    </row>
    <row r="701" ht="15.75" customHeight="1">
      <c r="A701" s="106"/>
    </row>
    <row r="702" ht="15.75" customHeight="1">
      <c r="A702" s="106"/>
    </row>
    <row r="703" ht="15.75" customHeight="1">
      <c r="A703" s="106"/>
    </row>
    <row r="704" ht="15.75" customHeight="1">
      <c r="A704" s="106"/>
    </row>
    <row r="705" ht="15.75" customHeight="1">
      <c r="A705" s="106"/>
    </row>
    <row r="706" ht="15.75" customHeight="1">
      <c r="A706" s="106"/>
    </row>
    <row r="707" ht="15.75" customHeight="1">
      <c r="A707" s="106"/>
    </row>
    <row r="708" ht="15.75" customHeight="1">
      <c r="A708" s="106"/>
    </row>
    <row r="709" ht="15.75" customHeight="1">
      <c r="A709" s="106"/>
    </row>
    <row r="710" ht="15.75" customHeight="1">
      <c r="A710" s="106"/>
    </row>
    <row r="711" ht="15.75" customHeight="1">
      <c r="A711" s="106"/>
    </row>
    <row r="712" ht="15.75" customHeight="1">
      <c r="A712" s="106"/>
    </row>
    <row r="713" ht="15.75" customHeight="1">
      <c r="A713" s="106"/>
    </row>
    <row r="714" ht="15.75" customHeight="1">
      <c r="A714" s="106"/>
    </row>
    <row r="715" ht="15.75" customHeight="1">
      <c r="A715" s="106"/>
    </row>
    <row r="716" ht="15.75" customHeight="1">
      <c r="A716" s="106"/>
    </row>
    <row r="717" ht="15.75" customHeight="1">
      <c r="A717" s="106"/>
    </row>
    <row r="718" ht="15.75" customHeight="1">
      <c r="A718" s="106"/>
    </row>
    <row r="719" ht="15.75" customHeight="1">
      <c r="A719" s="106"/>
    </row>
    <row r="720" ht="15.75" customHeight="1">
      <c r="A720" s="106"/>
    </row>
    <row r="721" ht="15.75" customHeight="1">
      <c r="A721" s="106"/>
    </row>
    <row r="722" ht="15.75" customHeight="1">
      <c r="A722" s="106"/>
    </row>
    <row r="723" ht="15.75" customHeight="1">
      <c r="A723" s="106"/>
    </row>
    <row r="724" ht="15.75" customHeight="1">
      <c r="A724" s="106"/>
    </row>
    <row r="725" ht="15.75" customHeight="1">
      <c r="A725" s="106"/>
    </row>
    <row r="726" ht="15.75" customHeight="1">
      <c r="A726" s="106"/>
    </row>
    <row r="727" ht="15.75" customHeight="1">
      <c r="A727" s="106"/>
    </row>
    <row r="728" ht="15.75" customHeight="1">
      <c r="A728" s="106"/>
    </row>
    <row r="729" ht="15.75" customHeight="1">
      <c r="A729" s="106"/>
    </row>
    <row r="730" ht="15.75" customHeight="1">
      <c r="A730" s="106"/>
    </row>
    <row r="731" ht="15.75" customHeight="1">
      <c r="A731" s="106"/>
    </row>
    <row r="732" ht="15.75" customHeight="1">
      <c r="A732" s="106"/>
    </row>
    <row r="733" ht="15.75" customHeight="1">
      <c r="A733" s="106"/>
    </row>
    <row r="734" ht="15.75" customHeight="1">
      <c r="A734" s="106"/>
    </row>
    <row r="735" ht="15.75" customHeight="1">
      <c r="A735" s="106"/>
    </row>
    <row r="736" ht="15.75" customHeight="1">
      <c r="A736" s="106"/>
    </row>
    <row r="737" ht="15.75" customHeight="1">
      <c r="A737" s="106"/>
    </row>
    <row r="738" ht="15.75" customHeight="1">
      <c r="A738" s="106"/>
    </row>
    <row r="739" ht="15.75" customHeight="1">
      <c r="A739" s="106"/>
    </row>
    <row r="740" ht="15.75" customHeight="1">
      <c r="A740" s="106"/>
    </row>
    <row r="741" ht="15.75" customHeight="1">
      <c r="A741" s="106"/>
    </row>
    <row r="742" ht="15.75" customHeight="1">
      <c r="A742" s="106"/>
    </row>
    <row r="743" ht="15.75" customHeight="1">
      <c r="A743" s="106"/>
    </row>
    <row r="744" ht="15.75" customHeight="1">
      <c r="A744" s="106"/>
    </row>
    <row r="745" ht="15.75" customHeight="1">
      <c r="A745" s="106"/>
    </row>
    <row r="746" ht="15.75" customHeight="1">
      <c r="A746" s="106"/>
    </row>
    <row r="747" ht="15.75" customHeight="1">
      <c r="A747" s="106"/>
    </row>
    <row r="748" ht="15.75" customHeight="1">
      <c r="A748" s="106"/>
    </row>
    <row r="749" ht="15.75" customHeight="1">
      <c r="A749" s="106"/>
    </row>
    <row r="750" ht="15.75" customHeight="1">
      <c r="A750" s="106"/>
    </row>
    <row r="751" ht="15.75" customHeight="1">
      <c r="A751" s="106"/>
    </row>
    <row r="752" ht="15.75" customHeight="1">
      <c r="A752" s="106"/>
    </row>
    <row r="753" ht="15.75" customHeight="1">
      <c r="A753" s="106"/>
    </row>
    <row r="754" ht="15.75" customHeight="1">
      <c r="A754" s="106"/>
    </row>
    <row r="755" ht="15.75" customHeight="1">
      <c r="A755" s="106"/>
    </row>
    <row r="756" ht="15.75" customHeight="1">
      <c r="A756" s="106"/>
    </row>
    <row r="757" ht="15.75" customHeight="1">
      <c r="A757" s="106"/>
    </row>
    <row r="758" ht="15.75" customHeight="1">
      <c r="A758" s="106"/>
    </row>
    <row r="759" ht="15.75" customHeight="1">
      <c r="A759" s="106"/>
    </row>
    <row r="760" ht="15.75" customHeight="1">
      <c r="A760" s="106"/>
    </row>
    <row r="761" ht="15.75" customHeight="1">
      <c r="A761" s="106"/>
    </row>
    <row r="762" ht="15.75" customHeight="1">
      <c r="A762" s="106"/>
    </row>
    <row r="763" ht="15.75" customHeight="1">
      <c r="A763" s="106"/>
    </row>
    <row r="764" ht="15.75" customHeight="1">
      <c r="A764" s="106"/>
    </row>
    <row r="765" ht="15.75" customHeight="1">
      <c r="A765" s="106"/>
    </row>
    <row r="766" ht="15.75" customHeight="1">
      <c r="A766" s="106"/>
    </row>
    <row r="767" ht="15.75" customHeight="1">
      <c r="A767" s="106"/>
    </row>
    <row r="768" ht="15.75" customHeight="1">
      <c r="A768" s="106"/>
    </row>
    <row r="769" ht="15.75" customHeight="1">
      <c r="A769" s="106"/>
    </row>
    <row r="770" ht="15.75" customHeight="1">
      <c r="A770" s="106"/>
    </row>
    <row r="771" ht="15.75" customHeight="1">
      <c r="A771" s="106"/>
    </row>
    <row r="772" ht="15.75" customHeight="1">
      <c r="A772" s="106"/>
    </row>
    <row r="773" ht="15.75" customHeight="1">
      <c r="A773" s="106"/>
    </row>
    <row r="774" ht="15.75" customHeight="1">
      <c r="A774" s="106"/>
    </row>
    <row r="775" ht="15.75" customHeight="1">
      <c r="A775" s="106"/>
    </row>
    <row r="776" ht="15.75" customHeight="1">
      <c r="A776" s="106"/>
    </row>
    <row r="777" ht="15.75" customHeight="1">
      <c r="A777" s="106"/>
    </row>
    <row r="778" ht="15.75" customHeight="1">
      <c r="A778" s="106"/>
    </row>
    <row r="779" ht="15.75" customHeight="1">
      <c r="A779" s="106"/>
    </row>
    <row r="780" ht="15.75" customHeight="1">
      <c r="A780" s="106"/>
    </row>
    <row r="781" ht="15.75" customHeight="1">
      <c r="A781" s="106"/>
    </row>
    <row r="782" ht="15.75" customHeight="1">
      <c r="A782" s="106"/>
    </row>
    <row r="783" ht="15.75" customHeight="1">
      <c r="A783" s="106"/>
    </row>
    <row r="784" ht="15.75" customHeight="1">
      <c r="A784" s="106"/>
    </row>
    <row r="785" ht="15.75" customHeight="1">
      <c r="A785" s="106"/>
    </row>
    <row r="786" ht="15.75" customHeight="1">
      <c r="A786" s="106"/>
    </row>
    <row r="787" ht="15.75" customHeight="1">
      <c r="A787" s="106"/>
    </row>
    <row r="788" ht="15.75" customHeight="1">
      <c r="A788" s="106"/>
    </row>
    <row r="789" ht="15.75" customHeight="1">
      <c r="A789" s="106"/>
    </row>
    <row r="790" ht="15.75" customHeight="1">
      <c r="A790" s="106"/>
    </row>
    <row r="791" ht="15.75" customHeight="1">
      <c r="A791" s="106"/>
    </row>
    <row r="792" ht="15.75" customHeight="1">
      <c r="A792" s="106"/>
    </row>
    <row r="793" ht="15.75" customHeight="1">
      <c r="A793" s="106"/>
    </row>
    <row r="794" ht="15.75" customHeight="1">
      <c r="A794" s="106"/>
    </row>
    <row r="795" ht="15.75" customHeight="1">
      <c r="A795" s="106"/>
    </row>
    <row r="796" ht="15.75" customHeight="1">
      <c r="A796" s="106"/>
    </row>
    <row r="797" ht="15.75" customHeight="1">
      <c r="A797" s="106"/>
    </row>
    <row r="798" ht="15.75" customHeight="1">
      <c r="A798" s="106"/>
    </row>
    <row r="799" ht="15.75" customHeight="1">
      <c r="A799" s="106"/>
    </row>
    <row r="800" ht="15.75" customHeight="1">
      <c r="A800" s="106"/>
    </row>
    <row r="801" ht="15.75" customHeight="1">
      <c r="A801" s="106"/>
    </row>
    <row r="802" ht="15.75" customHeight="1">
      <c r="A802" s="106"/>
    </row>
    <row r="803" ht="15.75" customHeight="1">
      <c r="A803" s="106"/>
    </row>
    <row r="804" ht="15.75" customHeight="1">
      <c r="A804" s="106"/>
    </row>
    <row r="805" ht="15.75" customHeight="1">
      <c r="A805" s="106"/>
    </row>
    <row r="806" ht="15.75" customHeight="1">
      <c r="A806" s="106"/>
    </row>
    <row r="807" ht="15.75" customHeight="1">
      <c r="A807" s="106"/>
    </row>
    <row r="808" ht="15.75" customHeight="1">
      <c r="A808" s="106"/>
    </row>
    <row r="809" ht="15.75" customHeight="1">
      <c r="A809" s="106"/>
    </row>
    <row r="810" ht="15.75" customHeight="1">
      <c r="A810" s="106"/>
    </row>
    <row r="811" ht="15.75" customHeight="1">
      <c r="A811" s="106"/>
    </row>
    <row r="812" ht="15.75" customHeight="1">
      <c r="A812" s="106"/>
    </row>
    <row r="813" ht="15.75" customHeight="1">
      <c r="A813" s="106"/>
    </row>
    <row r="814" ht="15.75" customHeight="1">
      <c r="A814" s="106"/>
    </row>
    <row r="815" ht="15.75" customHeight="1">
      <c r="A815" s="106"/>
    </row>
    <row r="816" ht="15.75" customHeight="1">
      <c r="A816" s="106"/>
    </row>
    <row r="817" ht="15.75" customHeight="1">
      <c r="A817" s="106"/>
    </row>
    <row r="818" ht="15.75" customHeight="1">
      <c r="A818" s="106"/>
    </row>
    <row r="819" ht="15.75" customHeight="1">
      <c r="A819" s="106"/>
    </row>
    <row r="820" ht="15.75" customHeight="1">
      <c r="A820" s="106"/>
    </row>
    <row r="821" ht="15.75" customHeight="1">
      <c r="A821" s="106"/>
    </row>
    <row r="822" ht="15.75" customHeight="1">
      <c r="A822" s="106"/>
    </row>
    <row r="823" ht="15.75" customHeight="1">
      <c r="A823" s="106"/>
    </row>
    <row r="824" ht="15.75" customHeight="1">
      <c r="A824" s="106"/>
    </row>
    <row r="825" ht="15.75" customHeight="1">
      <c r="A825" s="106"/>
    </row>
    <row r="826" ht="15.75" customHeight="1">
      <c r="A826" s="106"/>
    </row>
    <row r="827" ht="15.75" customHeight="1">
      <c r="A827" s="106"/>
    </row>
    <row r="828" ht="15.75" customHeight="1">
      <c r="A828" s="106"/>
    </row>
    <row r="829" ht="15.75" customHeight="1">
      <c r="A829" s="106"/>
    </row>
    <row r="830" ht="15.75" customHeight="1">
      <c r="A830" s="106"/>
    </row>
    <row r="831" ht="15.75" customHeight="1">
      <c r="A831" s="106"/>
    </row>
    <row r="832" ht="15.75" customHeight="1">
      <c r="A832" s="106"/>
    </row>
    <row r="833" ht="15.75" customHeight="1">
      <c r="A833" s="106"/>
    </row>
    <row r="834" ht="15.75" customHeight="1">
      <c r="A834" s="106"/>
    </row>
    <row r="835" ht="15.75" customHeight="1">
      <c r="A835" s="106"/>
    </row>
    <row r="836" ht="15.75" customHeight="1">
      <c r="A836" s="106"/>
    </row>
    <row r="837" ht="15.75" customHeight="1">
      <c r="A837" s="106"/>
    </row>
    <row r="838" ht="15.75" customHeight="1">
      <c r="A838" s="106"/>
    </row>
    <row r="839" ht="15.75" customHeight="1">
      <c r="A839" s="106"/>
    </row>
    <row r="840" ht="15.75" customHeight="1">
      <c r="A840" s="106"/>
    </row>
    <row r="841" ht="15.75" customHeight="1">
      <c r="A841" s="106"/>
    </row>
    <row r="842" ht="15.75" customHeight="1">
      <c r="A842" s="106"/>
    </row>
    <row r="843" ht="15.75" customHeight="1">
      <c r="A843" s="106"/>
    </row>
    <row r="844" ht="15.75" customHeight="1">
      <c r="A844" s="106"/>
    </row>
    <row r="845" ht="15.75" customHeight="1">
      <c r="A845" s="106"/>
    </row>
    <row r="846" ht="15.75" customHeight="1">
      <c r="A846" s="106"/>
    </row>
    <row r="847" ht="15.75" customHeight="1">
      <c r="A847" s="106"/>
    </row>
    <row r="848" ht="15.75" customHeight="1">
      <c r="A848" s="106"/>
    </row>
    <row r="849" ht="15.75" customHeight="1">
      <c r="A849" s="106"/>
    </row>
    <row r="850" ht="15.75" customHeight="1">
      <c r="A850" s="106"/>
    </row>
    <row r="851" ht="15.75" customHeight="1">
      <c r="A851" s="106"/>
    </row>
    <row r="852" ht="15.75" customHeight="1">
      <c r="A852" s="106"/>
    </row>
    <row r="853" ht="15.75" customHeight="1">
      <c r="A853" s="106"/>
    </row>
    <row r="854" ht="15.75" customHeight="1">
      <c r="A854" s="106"/>
    </row>
    <row r="855" ht="15.75" customHeight="1">
      <c r="A855" s="106"/>
    </row>
    <row r="856" ht="15.75" customHeight="1">
      <c r="A856" s="106"/>
    </row>
    <row r="857" ht="15.75" customHeight="1">
      <c r="A857" s="106"/>
    </row>
    <row r="858" ht="15.75" customHeight="1">
      <c r="A858" s="106"/>
    </row>
    <row r="859" ht="15.75" customHeight="1">
      <c r="A859" s="106"/>
    </row>
    <row r="860" ht="15.75" customHeight="1">
      <c r="A860" s="106"/>
    </row>
    <row r="861" ht="15.75" customHeight="1">
      <c r="A861" s="106"/>
    </row>
    <row r="862" ht="15.75" customHeight="1">
      <c r="A862" s="106"/>
    </row>
    <row r="863" ht="15.75" customHeight="1">
      <c r="A863" s="106"/>
    </row>
    <row r="864" ht="15.75" customHeight="1">
      <c r="A864" s="106"/>
    </row>
    <row r="865" ht="15.75" customHeight="1">
      <c r="A865" s="106"/>
    </row>
    <row r="866" ht="15.75" customHeight="1">
      <c r="A866" s="106"/>
    </row>
    <row r="867" ht="15.75" customHeight="1">
      <c r="A867" s="106"/>
    </row>
    <row r="868" ht="15.75" customHeight="1">
      <c r="A868" s="106"/>
    </row>
    <row r="869" ht="15.75" customHeight="1">
      <c r="A869" s="106"/>
    </row>
    <row r="870" ht="15.75" customHeight="1">
      <c r="A870" s="106"/>
    </row>
    <row r="871" ht="15.75" customHeight="1">
      <c r="A871" s="106"/>
    </row>
    <row r="872" ht="15.75" customHeight="1">
      <c r="A872" s="106"/>
    </row>
    <row r="873" ht="15.75" customHeight="1">
      <c r="A873" s="106"/>
    </row>
    <row r="874" ht="15.75" customHeight="1">
      <c r="A874" s="106"/>
    </row>
    <row r="875" ht="15.75" customHeight="1">
      <c r="A875" s="106"/>
    </row>
    <row r="876" ht="15.75" customHeight="1">
      <c r="A876" s="106"/>
    </row>
    <row r="877" ht="15.75" customHeight="1">
      <c r="A877" s="106"/>
    </row>
    <row r="878" ht="15.75" customHeight="1">
      <c r="A878" s="106"/>
    </row>
    <row r="879" ht="15.75" customHeight="1">
      <c r="A879" s="106"/>
    </row>
    <row r="880" ht="15.75" customHeight="1">
      <c r="A880" s="106"/>
    </row>
    <row r="881" ht="15.75" customHeight="1">
      <c r="A881" s="106"/>
    </row>
    <row r="882" ht="15.75" customHeight="1">
      <c r="A882" s="106"/>
    </row>
    <row r="883" ht="15.75" customHeight="1">
      <c r="A883" s="106"/>
    </row>
    <row r="884" ht="15.75" customHeight="1">
      <c r="A884" s="106"/>
    </row>
    <row r="885" ht="15.75" customHeight="1">
      <c r="A885" s="106"/>
    </row>
    <row r="886" ht="15.75" customHeight="1">
      <c r="A886" s="106"/>
    </row>
    <row r="887" ht="15.75" customHeight="1">
      <c r="A887" s="106"/>
    </row>
    <row r="888" ht="15.75" customHeight="1">
      <c r="A888" s="106"/>
    </row>
    <row r="889" ht="15.75" customHeight="1">
      <c r="A889" s="106"/>
    </row>
    <row r="890" ht="15.75" customHeight="1">
      <c r="A890" s="106"/>
    </row>
    <row r="891" ht="15.75" customHeight="1">
      <c r="A891" s="106"/>
    </row>
    <row r="892" ht="15.75" customHeight="1">
      <c r="A892" s="106"/>
    </row>
    <row r="893" ht="15.75" customHeight="1">
      <c r="A893" s="106"/>
    </row>
    <row r="894" ht="15.75" customHeight="1">
      <c r="A894" s="106"/>
    </row>
    <row r="895" ht="15.75" customHeight="1">
      <c r="A895" s="106"/>
    </row>
    <row r="896" ht="15.75" customHeight="1">
      <c r="A896" s="106"/>
    </row>
    <row r="897" ht="15.75" customHeight="1">
      <c r="A897" s="106"/>
    </row>
    <row r="898" ht="15.75" customHeight="1">
      <c r="A898" s="106"/>
    </row>
    <row r="899" ht="15.75" customHeight="1">
      <c r="A899" s="106"/>
    </row>
    <row r="900" ht="15.75" customHeight="1">
      <c r="A900" s="106"/>
    </row>
    <row r="901" ht="15.75" customHeight="1">
      <c r="A901" s="106"/>
    </row>
    <row r="902" ht="15.75" customHeight="1">
      <c r="A902" s="106"/>
    </row>
    <row r="903" ht="15.75" customHeight="1">
      <c r="A903" s="106"/>
    </row>
    <row r="904" ht="15.75" customHeight="1">
      <c r="A904" s="106"/>
    </row>
    <row r="905" ht="15.75" customHeight="1">
      <c r="A905" s="106"/>
    </row>
    <row r="906" ht="15.75" customHeight="1">
      <c r="A906" s="106"/>
    </row>
    <row r="907" ht="15.75" customHeight="1">
      <c r="A907" s="106"/>
    </row>
    <row r="908" ht="15.75" customHeight="1">
      <c r="A908" s="106"/>
    </row>
    <row r="909" ht="15.75" customHeight="1">
      <c r="A909" s="106"/>
    </row>
    <row r="910" ht="15.75" customHeight="1">
      <c r="A910" s="106"/>
    </row>
    <row r="911" ht="15.75" customHeight="1">
      <c r="A911" s="106"/>
    </row>
    <row r="912" ht="15.75" customHeight="1">
      <c r="A912" s="106"/>
    </row>
    <row r="913" ht="15.75" customHeight="1">
      <c r="A913" s="106"/>
    </row>
    <row r="914" ht="15.75" customHeight="1">
      <c r="A914" s="106"/>
    </row>
    <row r="915" ht="15.75" customHeight="1">
      <c r="A915" s="106"/>
    </row>
    <row r="916" ht="15.75" customHeight="1">
      <c r="A916" s="106"/>
    </row>
    <row r="917" ht="15.75" customHeight="1">
      <c r="A917" s="106"/>
    </row>
    <row r="918" ht="15.75" customHeight="1">
      <c r="A918" s="106"/>
    </row>
    <row r="919" ht="15.75" customHeight="1">
      <c r="A919" s="106"/>
    </row>
    <row r="920" ht="15.75" customHeight="1">
      <c r="A920" s="106"/>
    </row>
    <row r="921" ht="15.75" customHeight="1">
      <c r="A921" s="106"/>
    </row>
    <row r="922" ht="15.75" customHeight="1">
      <c r="A922" s="106"/>
    </row>
    <row r="923" ht="15.75" customHeight="1">
      <c r="A923" s="106"/>
    </row>
    <row r="924" ht="15.75" customHeight="1">
      <c r="A924" s="106"/>
    </row>
    <row r="925" ht="15.75" customHeight="1">
      <c r="A925" s="106"/>
    </row>
    <row r="926" ht="15.75" customHeight="1">
      <c r="A926" s="106"/>
    </row>
    <row r="927" ht="15.75" customHeight="1">
      <c r="A927" s="106"/>
    </row>
    <row r="928" ht="15.75" customHeight="1">
      <c r="A928" s="106"/>
    </row>
    <row r="929" ht="15.75" customHeight="1">
      <c r="A929" s="106"/>
    </row>
    <row r="930" ht="15.75" customHeight="1">
      <c r="A930" s="106"/>
    </row>
    <row r="931" ht="15.75" customHeight="1">
      <c r="A931" s="106"/>
    </row>
    <row r="932" ht="15.75" customHeight="1">
      <c r="A932" s="106"/>
    </row>
    <row r="933" ht="15.75" customHeight="1">
      <c r="A933" s="106"/>
    </row>
    <row r="934" ht="15.75" customHeight="1">
      <c r="A934" s="106"/>
    </row>
    <row r="935" ht="15.75" customHeight="1">
      <c r="A935" s="106"/>
    </row>
    <row r="936" ht="15.75" customHeight="1">
      <c r="A936" s="106"/>
    </row>
    <row r="937" ht="15.75" customHeight="1">
      <c r="A937" s="106"/>
    </row>
    <row r="938" ht="15.75" customHeight="1">
      <c r="A938" s="106"/>
    </row>
    <row r="939" ht="15.75" customHeight="1">
      <c r="A939" s="106"/>
    </row>
    <row r="940" ht="15.75" customHeight="1">
      <c r="A940" s="106"/>
    </row>
    <row r="941" ht="15.75" customHeight="1">
      <c r="A941" s="106"/>
    </row>
    <row r="942" ht="15.75" customHeight="1">
      <c r="A942" s="106"/>
    </row>
    <row r="943" ht="15.75" customHeight="1">
      <c r="A943" s="106"/>
    </row>
    <row r="944" ht="15.75" customHeight="1">
      <c r="A944" s="106"/>
    </row>
    <row r="945" ht="15.75" customHeight="1">
      <c r="A945" s="106"/>
    </row>
    <row r="946" ht="15.75" customHeight="1">
      <c r="A946" s="106"/>
    </row>
    <row r="947" ht="15.75" customHeight="1">
      <c r="A947" s="106"/>
    </row>
    <row r="948" ht="15.75" customHeight="1">
      <c r="A948" s="106"/>
    </row>
    <row r="949" ht="15.75" customHeight="1">
      <c r="A949" s="106"/>
    </row>
    <row r="950" ht="15.75" customHeight="1">
      <c r="A950" s="106"/>
    </row>
    <row r="951" ht="15.75" customHeight="1">
      <c r="A951" s="106"/>
    </row>
    <row r="952" ht="15.75" customHeight="1">
      <c r="A952" s="106"/>
    </row>
    <row r="953" ht="15.75" customHeight="1">
      <c r="A953" s="106"/>
    </row>
    <row r="954" ht="15.75" customHeight="1">
      <c r="A954" s="106"/>
    </row>
    <row r="955" ht="15.75" customHeight="1">
      <c r="A955" s="106"/>
    </row>
    <row r="956" ht="15.75" customHeight="1">
      <c r="A956" s="106"/>
    </row>
    <row r="957" ht="15.75" customHeight="1">
      <c r="A957" s="106"/>
    </row>
    <row r="958" ht="15.75" customHeight="1">
      <c r="A958" s="106"/>
    </row>
    <row r="959" ht="15.75" customHeight="1">
      <c r="A959" s="106"/>
    </row>
    <row r="960" ht="15.75" customHeight="1">
      <c r="A960" s="106"/>
    </row>
    <row r="961" ht="15.75" customHeight="1">
      <c r="A961" s="106"/>
    </row>
    <row r="962" ht="15.75" customHeight="1">
      <c r="A962" s="106"/>
    </row>
    <row r="963" ht="15.75" customHeight="1">
      <c r="A963" s="106"/>
    </row>
    <row r="964" ht="15.75" customHeight="1">
      <c r="A964" s="106"/>
    </row>
    <row r="965" ht="15.75" customHeight="1">
      <c r="A965" s="106"/>
    </row>
    <row r="966" ht="15.75" customHeight="1">
      <c r="A966" s="106"/>
    </row>
    <row r="967" ht="15.75" customHeight="1">
      <c r="A967" s="106"/>
    </row>
    <row r="968" ht="15.75" customHeight="1">
      <c r="A968" s="106"/>
    </row>
    <row r="969" ht="15.75" customHeight="1">
      <c r="A969" s="106"/>
    </row>
    <row r="970" ht="15.75" customHeight="1">
      <c r="A970" s="106"/>
    </row>
    <row r="971" ht="15.75" customHeight="1">
      <c r="A971" s="106"/>
    </row>
    <row r="972" ht="15.75" customHeight="1">
      <c r="A972" s="106"/>
    </row>
    <row r="973" ht="15.75" customHeight="1">
      <c r="A973" s="106"/>
    </row>
    <row r="974" ht="15.75" customHeight="1">
      <c r="A974" s="106"/>
    </row>
    <row r="975" ht="15.75" customHeight="1">
      <c r="A975" s="106"/>
    </row>
    <row r="976" ht="15.75" customHeight="1">
      <c r="A976" s="106"/>
    </row>
    <row r="977" ht="15.75" customHeight="1">
      <c r="A977" s="106"/>
    </row>
    <row r="978" ht="15.75" customHeight="1">
      <c r="A978" s="106"/>
    </row>
    <row r="979" ht="15.75" customHeight="1">
      <c r="A979" s="106"/>
    </row>
    <row r="980" ht="15.75" customHeight="1">
      <c r="A980" s="106"/>
    </row>
    <row r="981" ht="15.75" customHeight="1">
      <c r="A981" s="106"/>
    </row>
    <row r="982" ht="15.75" customHeight="1">
      <c r="A982" s="106"/>
    </row>
    <row r="983" ht="15.75" customHeight="1">
      <c r="A983" s="106"/>
    </row>
    <row r="984" ht="15.75" customHeight="1">
      <c r="A984" s="106"/>
    </row>
    <row r="985" ht="15.75" customHeight="1">
      <c r="A985" s="106"/>
    </row>
    <row r="986" ht="15.75" customHeight="1">
      <c r="A986" s="106"/>
    </row>
    <row r="987" ht="15.75" customHeight="1">
      <c r="A987" s="106"/>
    </row>
    <row r="988" ht="15.75" customHeight="1">
      <c r="A988" s="106"/>
    </row>
    <row r="989" ht="15.75" customHeight="1">
      <c r="A989" s="106"/>
    </row>
    <row r="990" ht="15.75" customHeight="1">
      <c r="A990" s="106"/>
    </row>
    <row r="991" ht="15.75" customHeight="1">
      <c r="A991" s="106"/>
    </row>
    <row r="992" ht="15.75" customHeight="1">
      <c r="A992" s="106"/>
    </row>
    <row r="993" ht="15.75" customHeight="1">
      <c r="A993" s="106"/>
    </row>
    <row r="994" ht="15.75" customHeight="1">
      <c r="A994" s="106"/>
    </row>
    <row r="995" ht="15.75" customHeight="1">
      <c r="A995" s="106"/>
    </row>
    <row r="996" ht="15.75" customHeight="1">
      <c r="A996" s="106"/>
    </row>
    <row r="997" ht="15.75" customHeight="1">
      <c r="A997" s="106"/>
    </row>
    <row r="998" ht="15.75" customHeight="1">
      <c r="A998" s="106"/>
    </row>
    <row r="999" ht="15.75" customHeight="1">
      <c r="A999" s="106"/>
    </row>
    <row r="1000" ht="15.75" customHeight="1">
      <c r="A1000" s="106"/>
    </row>
  </sheetData>
  <mergeCells count="28">
    <mergeCell ref="F1:P1"/>
    <mergeCell ref="F2:P2"/>
    <mergeCell ref="C5:F5"/>
    <mergeCell ref="H5:K5"/>
    <mergeCell ref="M5:P5"/>
    <mergeCell ref="N7:O7"/>
    <mergeCell ref="N8:O8"/>
    <mergeCell ref="C30:F30"/>
    <mergeCell ref="C31:F31"/>
    <mergeCell ref="C33:F33"/>
    <mergeCell ref="C34:F34"/>
    <mergeCell ref="C35:F35"/>
    <mergeCell ref="C36:F36"/>
    <mergeCell ref="H31:T31"/>
    <mergeCell ref="H32:T32"/>
    <mergeCell ref="H33:T33"/>
    <mergeCell ref="H35:T35"/>
    <mergeCell ref="H36:T36"/>
    <mergeCell ref="H37:T37"/>
    <mergeCell ref="H38:T38"/>
    <mergeCell ref="H39:T39"/>
    <mergeCell ref="C27:F27"/>
    <mergeCell ref="I27:T27"/>
    <mergeCell ref="C28:F28"/>
    <mergeCell ref="I28:T28"/>
    <mergeCell ref="C29:F29"/>
    <mergeCell ref="I29:T29"/>
    <mergeCell ref="I30:T30"/>
  </mergeCells>
  <conditionalFormatting sqref="H9:M9 H17:M18 H20:M20 H22:M23">
    <cfRule type="cellIs" dxfId="0" priority="1" stopIfTrue="1" operator="between">
      <formula>1</formula>
      <formula>300</formula>
    </cfRule>
  </conditionalFormatting>
  <conditionalFormatting sqref="H9:M9 H17:M18 H20:M20 H22:M23">
    <cfRule type="cellIs" dxfId="1" priority="2" stopIfTrue="1" operator="lessThanOrEqual">
      <formula>0</formula>
    </cfRule>
  </conditionalFormatting>
  <conditionalFormatting sqref="H21:M21">
    <cfRule type="cellIs" dxfId="0" priority="3" stopIfTrue="1" operator="between">
      <formula>1</formula>
      <formula>300</formula>
    </cfRule>
  </conditionalFormatting>
  <conditionalFormatting sqref="H21:M21">
    <cfRule type="cellIs" dxfId="1" priority="4" stopIfTrue="1" operator="lessThanOrEqual">
      <formula>0</formula>
    </cfRule>
  </conditionalFormatting>
  <conditionalFormatting sqref="H16:M16">
    <cfRule type="cellIs" dxfId="0" priority="5" stopIfTrue="1" operator="between">
      <formula>1</formula>
      <formula>300</formula>
    </cfRule>
  </conditionalFormatting>
  <conditionalFormatting sqref="H16:M16">
    <cfRule type="cellIs" dxfId="1" priority="6" stopIfTrue="1" operator="lessThanOrEqual">
      <formula>0</formula>
    </cfRule>
  </conditionalFormatting>
  <conditionalFormatting sqref="H12:M12">
    <cfRule type="cellIs" dxfId="0" priority="7" stopIfTrue="1" operator="between">
      <formula>1</formula>
      <formula>300</formula>
    </cfRule>
  </conditionalFormatting>
  <conditionalFormatting sqref="H12:M12">
    <cfRule type="cellIs" dxfId="1" priority="8" stopIfTrue="1" operator="lessThanOrEqual">
      <formula>0</formula>
    </cfRule>
  </conditionalFormatting>
  <conditionalFormatting sqref="H24:M24">
    <cfRule type="cellIs" dxfId="0" priority="9" stopIfTrue="1" operator="between">
      <formula>1</formula>
      <formula>300</formula>
    </cfRule>
  </conditionalFormatting>
  <conditionalFormatting sqref="H24:M24">
    <cfRule type="cellIs" dxfId="1" priority="10" stopIfTrue="1" operator="lessThanOrEqual">
      <formula>0</formula>
    </cfRule>
  </conditionalFormatting>
  <conditionalFormatting sqref="H19:M19">
    <cfRule type="cellIs" dxfId="0" priority="11" stopIfTrue="1" operator="between">
      <formula>1</formula>
      <formula>300</formula>
    </cfRule>
  </conditionalFormatting>
  <conditionalFormatting sqref="H19:M19">
    <cfRule type="cellIs" dxfId="1" priority="12" stopIfTrue="1" operator="lessThanOrEqual">
      <formula>0</formula>
    </cfRule>
  </conditionalFormatting>
  <conditionalFormatting sqref="H11:M11">
    <cfRule type="cellIs" dxfId="0" priority="13" stopIfTrue="1" operator="between">
      <formula>1</formula>
      <formula>300</formula>
    </cfRule>
  </conditionalFormatting>
  <conditionalFormatting sqref="H11:M11">
    <cfRule type="cellIs" dxfId="1" priority="14" stopIfTrue="1" operator="lessThanOrEqual">
      <formula>0</formula>
    </cfRule>
  </conditionalFormatting>
  <conditionalFormatting sqref="H10:M10">
    <cfRule type="cellIs" dxfId="0" priority="15" stopIfTrue="1" operator="between">
      <formula>1</formula>
      <formula>300</formula>
    </cfRule>
  </conditionalFormatting>
  <conditionalFormatting sqref="H10:M10">
    <cfRule type="cellIs" dxfId="1" priority="16" stopIfTrue="1" operator="lessThanOrEqual">
      <formula>0</formula>
    </cfRule>
  </conditionalFormatting>
  <conditionalFormatting sqref="H13:M13">
    <cfRule type="cellIs" dxfId="0" priority="17" stopIfTrue="1" operator="between">
      <formula>1</formula>
      <formula>300</formula>
    </cfRule>
  </conditionalFormatting>
  <conditionalFormatting sqref="H13:M13">
    <cfRule type="cellIs" dxfId="1" priority="18" stopIfTrue="1" operator="lessThanOrEqual">
      <formula>0</formula>
    </cfRule>
  </conditionalFormatting>
  <conditionalFormatting sqref="H14:M14">
    <cfRule type="cellIs" dxfId="0" priority="19" stopIfTrue="1" operator="between">
      <formula>1</formula>
      <formula>300</formula>
    </cfRule>
  </conditionalFormatting>
  <conditionalFormatting sqref="H14:M14">
    <cfRule type="cellIs" dxfId="1" priority="20" stopIfTrue="1" operator="lessThanOrEqual">
      <formula>0</formula>
    </cfRule>
  </conditionalFormatting>
  <conditionalFormatting sqref="H15:M15">
    <cfRule type="cellIs" dxfId="0" priority="21" stopIfTrue="1" operator="between">
      <formula>1</formula>
      <formula>300</formula>
    </cfRule>
  </conditionalFormatting>
  <conditionalFormatting sqref="H15:M15">
    <cfRule type="cellIs" dxfId="1" priority="22" stopIfTrue="1" operator="lessThanOrEqual">
      <formula>0</formula>
    </cfRule>
  </conditionalFormatting>
  <dataValidations>
    <dataValidation type="list" allowBlank="1" showErrorMessage="1" sqref="C9:C24">
      <formula1>"UM,JM,SM,UK,JK,SK,M1,M2,M3,M4,M5,M6,M7,M8,M9,M10,K1,K2,K3,K4,K5,K6,K7,K8,K9,K10"</formula1>
    </dataValidation>
    <dataValidation type="list" allowBlank="1" showErrorMessage="1" sqref="A9:A24">
      <formula1>"40.0,45.0,49.0,55.0,59.0,64.0,71.0,76.0,81.0,=81,81+,87.0,=87,87+,49.0,55.0,61.0,67.0,73.0,81.0,89.0,96.0,102.0,=102,102+,109.0,=109,109+"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8.43"/>
    <col customWidth="1" min="3" max="3" width="6.43"/>
    <col customWidth="1" min="4" max="4" width="10.57"/>
    <col customWidth="1" min="5" max="5" width="3.86"/>
    <col customWidth="1" min="6" max="6" width="24.86"/>
    <col customWidth="1" min="7" max="7" width="20.43"/>
    <col customWidth="1" min="8" max="13" width="7.14"/>
    <col customWidth="1" min="14" max="16" width="7.57"/>
    <col customWidth="1" min="17" max="18" width="10.57"/>
    <col customWidth="1" min="19" max="20" width="5.57"/>
    <col customWidth="1" min="21" max="21" width="14.14"/>
    <col customWidth="1" hidden="1" min="22" max="22" width="11.14"/>
    <col customWidth="1" hidden="1" min="23" max="28" width="9.14"/>
  </cols>
  <sheetData>
    <row r="1" ht="43.5" customHeight="1">
      <c r="A1" s="2"/>
      <c r="B1" s="2"/>
      <c r="C1" s="3"/>
      <c r="D1" s="2"/>
      <c r="E1" s="2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</row>
    <row r="2" ht="24.75" customHeight="1">
      <c r="A2" s="2"/>
      <c r="B2" s="2"/>
      <c r="C2" s="3"/>
      <c r="D2" s="2"/>
      <c r="E2" s="2"/>
      <c r="F2" s="7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6"/>
      <c r="AB2" s="6"/>
    </row>
    <row r="3" ht="12.75" customHeight="1">
      <c r="A3" s="2"/>
      <c r="B3" s="2"/>
      <c r="C3" s="3"/>
      <c r="D3" s="2"/>
      <c r="E3" s="2"/>
      <c r="F3" s="1"/>
      <c r="G3" s="1"/>
      <c r="H3" s="2"/>
      <c r="I3" s="8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</row>
    <row r="4" ht="12.0" customHeight="1">
      <c r="A4" s="2"/>
      <c r="B4" s="2"/>
      <c r="C4" s="3"/>
      <c r="D4" s="2"/>
      <c r="E4" s="2"/>
      <c r="F4" s="1"/>
      <c r="G4" s="1"/>
      <c r="H4" s="2"/>
      <c r="I4" s="8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6"/>
      <c r="AB4" s="6"/>
    </row>
    <row r="5" ht="12.75" customHeight="1">
      <c r="A5" s="107"/>
      <c r="B5" s="10" t="s">
        <v>2</v>
      </c>
      <c r="C5" s="11" t="s">
        <v>65</v>
      </c>
      <c r="G5" s="10" t="s">
        <v>4</v>
      </c>
      <c r="H5" s="11"/>
      <c r="L5" s="10" t="s">
        <v>6</v>
      </c>
      <c r="M5" s="12"/>
      <c r="Q5" s="10" t="s">
        <v>8</v>
      </c>
      <c r="R5" s="13">
        <v>43797.0</v>
      </c>
      <c r="S5" s="14" t="s">
        <v>9</v>
      </c>
      <c r="T5" s="15">
        <v>10.0</v>
      </c>
      <c r="U5" s="16"/>
      <c r="V5" s="16"/>
      <c r="W5" s="16"/>
      <c r="X5" s="16"/>
      <c r="Y5" s="16"/>
      <c r="Z5" s="16"/>
      <c r="AA5" s="16"/>
      <c r="AB5" s="16"/>
    </row>
    <row r="6" ht="12.75" customHeight="1">
      <c r="A6" s="2"/>
      <c r="B6" s="2"/>
      <c r="C6" s="3"/>
      <c r="D6" s="2"/>
      <c r="E6" s="2"/>
      <c r="F6" s="1"/>
      <c r="G6" s="1"/>
      <c r="H6" s="2"/>
      <c r="I6" s="8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17" t="s">
        <v>10</v>
      </c>
      <c r="AA6" s="17" t="s">
        <v>10</v>
      </c>
      <c r="AB6" s="17" t="s">
        <v>10</v>
      </c>
    </row>
    <row r="7" ht="12.75" customHeight="1">
      <c r="A7" s="108" t="s">
        <v>11</v>
      </c>
      <c r="B7" s="19" t="s">
        <v>12</v>
      </c>
      <c r="C7" s="20" t="s">
        <v>13</v>
      </c>
      <c r="D7" s="19" t="s">
        <v>14</v>
      </c>
      <c r="E7" s="19" t="s">
        <v>15</v>
      </c>
      <c r="F7" s="19" t="s">
        <v>16</v>
      </c>
      <c r="G7" s="19" t="s">
        <v>17</v>
      </c>
      <c r="H7" s="19"/>
      <c r="I7" s="21" t="s">
        <v>18</v>
      </c>
      <c r="J7" s="21"/>
      <c r="K7" s="19"/>
      <c r="L7" s="21" t="s">
        <v>19</v>
      </c>
      <c r="M7" s="21"/>
      <c r="N7" s="19" t="s">
        <v>20</v>
      </c>
      <c r="O7" s="22"/>
      <c r="P7" s="19" t="s">
        <v>21</v>
      </c>
      <c r="Q7" s="23" t="s">
        <v>22</v>
      </c>
      <c r="R7" s="23" t="s">
        <v>22</v>
      </c>
      <c r="S7" s="23" t="s">
        <v>23</v>
      </c>
      <c r="T7" s="24" t="s">
        <v>24</v>
      </c>
      <c r="U7" s="24" t="s">
        <v>25</v>
      </c>
      <c r="V7" s="25"/>
      <c r="W7" s="2"/>
      <c r="X7" s="2"/>
      <c r="Y7" s="2"/>
      <c r="Z7" s="26" t="s">
        <v>26</v>
      </c>
      <c r="AA7" s="26" t="s">
        <v>26</v>
      </c>
      <c r="AB7" s="26" t="s">
        <v>26</v>
      </c>
    </row>
    <row r="8" ht="12.75" customHeight="1">
      <c r="A8" s="109" t="s">
        <v>27</v>
      </c>
      <c r="B8" s="28" t="s">
        <v>28</v>
      </c>
      <c r="C8" s="29" t="s">
        <v>29</v>
      </c>
      <c r="D8" s="28" t="s">
        <v>30</v>
      </c>
      <c r="E8" s="28" t="s">
        <v>31</v>
      </c>
      <c r="F8" s="28"/>
      <c r="G8" s="28"/>
      <c r="H8" s="30">
        <v>1.0</v>
      </c>
      <c r="I8" s="31">
        <v>2.0</v>
      </c>
      <c r="J8" s="32">
        <v>3.0</v>
      </c>
      <c r="K8" s="30">
        <v>1.0</v>
      </c>
      <c r="L8" s="31">
        <v>2.0</v>
      </c>
      <c r="M8" s="32">
        <v>3.0</v>
      </c>
      <c r="N8" s="28" t="s">
        <v>32</v>
      </c>
      <c r="O8" s="33"/>
      <c r="P8" s="28" t="s">
        <v>33</v>
      </c>
      <c r="Q8" s="34"/>
      <c r="R8" s="34" t="s">
        <v>34</v>
      </c>
      <c r="S8" s="34"/>
      <c r="T8" s="35"/>
      <c r="U8" s="35"/>
      <c r="V8" s="25"/>
      <c r="W8" s="2" t="s">
        <v>35</v>
      </c>
      <c r="X8" s="2" t="s">
        <v>36</v>
      </c>
      <c r="Y8" s="25" t="s">
        <v>34</v>
      </c>
      <c r="Z8" s="26" t="s">
        <v>37</v>
      </c>
      <c r="AA8" s="26" t="s">
        <v>38</v>
      </c>
      <c r="AB8" s="26" t="s">
        <v>39</v>
      </c>
    </row>
    <row r="9" ht="19.5" customHeight="1">
      <c r="A9" s="110"/>
      <c r="B9" s="111"/>
      <c r="C9" s="112"/>
      <c r="D9" s="113"/>
      <c r="E9" s="112"/>
      <c r="F9" s="114"/>
      <c r="G9" s="114"/>
      <c r="H9" s="115"/>
      <c r="I9" s="116"/>
      <c r="J9" s="117"/>
      <c r="K9" s="118"/>
      <c r="L9" s="45"/>
      <c r="M9" s="45"/>
      <c r="N9" s="46">
        <f t="shared" ref="N9:N24" si="1">IF(MAX(H9:J9)&lt;0,0,TRUNC(MAX(H9:J9)/1)*1)</f>
        <v>0</v>
      </c>
      <c r="O9" s="46">
        <f t="shared" ref="O9:O24" si="2">IF(MAX(K9:M9)&lt;0,0,TRUNC(MAX(K9:M9)/1)*1)</f>
        <v>0</v>
      </c>
      <c r="P9" s="46">
        <f t="shared" ref="P9:P24" si="3">IF(N9=0,0,IF(O9=0,0,SUM(N9:O9)))</f>
        <v>0</v>
      </c>
      <c r="Q9" s="47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47" t="str">
        <f t="shared" ref="R9:R24" si="5">IF(Y9=1,Q9*AB9,"")</f>
        <v/>
      </c>
      <c r="S9" s="48" t="s">
        <v>43</v>
      </c>
      <c r="T9" s="48" t="s">
        <v>43</v>
      </c>
      <c r="U9" s="49" t="str">
        <f t="shared" ref="U9:U24" si="6"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50">
        <f>R5</f>
        <v>43797</v>
      </c>
      <c r="W9" s="51" t="b">
        <f t="shared" ref="W9:W24" si="7">IF(ISNUMBER(FIND("M",C9)),"m",IF(ISNUMBER(FIND("K",C9)),"k"))</f>
        <v>0</v>
      </c>
      <c r="X9" s="51">
        <f t="shared" ref="X9:X24" si="8">IF(OR(D9="",V9=""),0,(YEAR(V9)-YEAR(D9)))</f>
        <v>0</v>
      </c>
      <c r="Y9" s="51">
        <f t="shared" ref="Y9:Y24" si="9">IF(X9&gt;34,1,0)</f>
        <v>0</v>
      </c>
      <c r="Z9" s="52" t="b">
        <f>IF(Y9=1,LOOKUP(X9,'Meltzer-Faber'!A3:A63,'Meltzer-Faber'!B3:B63))</f>
        <v>0</v>
      </c>
      <c r="AA9" s="52" t="b">
        <f>IF(Y9=1,LOOKUP(X9,'Meltzer-Faber'!A3:A63,'Meltzer-Faber'!C3:C63))</f>
        <v>0</v>
      </c>
      <c r="AB9" s="52" t="str">
        <f t="shared" ref="AB9:AB24" si="10">IF(W9="m",Z9,IF(W9="k",AA9,""))</f>
        <v/>
      </c>
    </row>
    <row r="10" ht="19.5" customHeight="1">
      <c r="A10" s="119"/>
      <c r="B10" s="54"/>
      <c r="C10" s="55"/>
      <c r="D10" s="67"/>
      <c r="E10" s="65"/>
      <c r="F10" s="68"/>
      <c r="G10" s="57"/>
      <c r="H10" s="58"/>
      <c r="I10" s="66"/>
      <c r="J10" s="60"/>
      <c r="K10" s="61"/>
      <c r="L10" s="45"/>
      <c r="M10" s="45"/>
      <c r="N10" s="46">
        <f t="shared" si="1"/>
        <v>0</v>
      </c>
      <c r="O10" s="46">
        <f t="shared" si="2"/>
        <v>0</v>
      </c>
      <c r="P10" s="46">
        <f t="shared" si="3"/>
        <v>0</v>
      </c>
      <c r="Q10" s="47" t="str">
        <f t="shared" si="4"/>
        <v/>
      </c>
      <c r="R10" s="47" t="str">
        <f t="shared" si="5"/>
        <v/>
      </c>
      <c r="S10" s="62"/>
      <c r="T10" s="62"/>
      <c r="U10" s="49" t="str">
        <f t="shared" si="6"/>
        <v/>
      </c>
      <c r="V10" s="50">
        <f>R5</f>
        <v>43797</v>
      </c>
      <c r="W10" s="51" t="b">
        <f t="shared" si="7"/>
        <v>0</v>
      </c>
      <c r="X10" s="51">
        <f t="shared" si="8"/>
        <v>0</v>
      </c>
      <c r="Y10" s="51">
        <f t="shared" si="9"/>
        <v>0</v>
      </c>
      <c r="Z10" s="52" t="b">
        <f>IF(Y10=1,LOOKUP(X10,'Meltzer-Faber'!A3:A63,'Meltzer-Faber'!B3:B63))</f>
        <v>0</v>
      </c>
      <c r="AA10" s="63" t="b">
        <f>IF(Y10=1,LOOKUP(X10,'Meltzer-Faber'!A3:A63,'Meltzer-Faber'!C3:C63))</f>
        <v>0</v>
      </c>
      <c r="AB10" s="52" t="str">
        <f t="shared" si="10"/>
        <v/>
      </c>
    </row>
    <row r="11" ht="19.5" customHeight="1">
      <c r="A11" s="119"/>
      <c r="B11" s="54"/>
      <c r="C11" s="55"/>
      <c r="D11" s="67"/>
      <c r="E11" s="55"/>
      <c r="F11" s="68"/>
      <c r="G11" s="120"/>
      <c r="H11" s="58"/>
      <c r="I11" s="66"/>
      <c r="J11" s="60"/>
      <c r="K11" s="61"/>
      <c r="L11" s="45"/>
      <c r="M11" s="45"/>
      <c r="N11" s="46">
        <f t="shared" si="1"/>
        <v>0</v>
      </c>
      <c r="O11" s="46">
        <f t="shared" si="2"/>
        <v>0</v>
      </c>
      <c r="P11" s="46">
        <f t="shared" si="3"/>
        <v>0</v>
      </c>
      <c r="Q11" s="47" t="str">
        <f t="shared" si="4"/>
        <v/>
      </c>
      <c r="R11" s="47" t="str">
        <f t="shared" si="5"/>
        <v/>
      </c>
      <c r="S11" s="62"/>
      <c r="T11" s="62"/>
      <c r="U11" s="49" t="str">
        <f t="shared" si="6"/>
        <v/>
      </c>
      <c r="V11" s="50">
        <f>R5</f>
        <v>43797</v>
      </c>
      <c r="W11" s="51" t="b">
        <f t="shared" si="7"/>
        <v>0</v>
      </c>
      <c r="X11" s="51">
        <f t="shared" si="8"/>
        <v>0</v>
      </c>
      <c r="Y11" s="51">
        <f t="shared" si="9"/>
        <v>0</v>
      </c>
      <c r="Z11" s="52" t="b">
        <f>IF(Y11=1,LOOKUP(X11,'Meltzer-Faber'!A3:A63,'Meltzer-Faber'!B3:B63))</f>
        <v>0</v>
      </c>
      <c r="AA11" s="63" t="b">
        <f>IF(Y11=1,LOOKUP(X11,'Meltzer-Faber'!A3:A63,'Meltzer-Faber'!C3:C63))</f>
        <v>0</v>
      </c>
      <c r="AB11" s="52" t="str">
        <f t="shared" si="10"/>
        <v/>
      </c>
    </row>
    <row r="12" ht="19.5" customHeight="1">
      <c r="A12" s="119"/>
      <c r="B12" s="54"/>
      <c r="C12" s="55"/>
      <c r="D12" s="67"/>
      <c r="E12" s="55"/>
      <c r="F12" s="68"/>
      <c r="G12" s="120"/>
      <c r="H12" s="58"/>
      <c r="I12" s="66"/>
      <c r="J12" s="60"/>
      <c r="K12" s="61"/>
      <c r="L12" s="45"/>
      <c r="M12" s="45"/>
      <c r="N12" s="46">
        <f t="shared" si="1"/>
        <v>0</v>
      </c>
      <c r="O12" s="46">
        <f t="shared" si="2"/>
        <v>0</v>
      </c>
      <c r="P12" s="46">
        <f t="shared" si="3"/>
        <v>0</v>
      </c>
      <c r="Q12" s="47" t="str">
        <f t="shared" si="4"/>
        <v/>
      </c>
      <c r="R12" s="47" t="str">
        <f t="shared" si="5"/>
        <v/>
      </c>
      <c r="S12" s="62" t="s">
        <v>43</v>
      </c>
      <c r="T12" s="62" t="s">
        <v>43</v>
      </c>
      <c r="U12" s="49" t="str">
        <f t="shared" si="6"/>
        <v/>
      </c>
      <c r="V12" s="50">
        <f>R5</f>
        <v>43797</v>
      </c>
      <c r="W12" s="51" t="b">
        <f t="shared" si="7"/>
        <v>0</v>
      </c>
      <c r="X12" s="51">
        <f t="shared" si="8"/>
        <v>0</v>
      </c>
      <c r="Y12" s="51">
        <f t="shared" si="9"/>
        <v>0</v>
      </c>
      <c r="Z12" s="52" t="b">
        <f>IF(Y12=1,LOOKUP(X12,'Meltzer-Faber'!A3:A63,'Meltzer-Faber'!B3:B63))</f>
        <v>0</v>
      </c>
      <c r="AA12" s="63" t="b">
        <f>IF(Y12=1,LOOKUP(X12,'Meltzer-Faber'!A3:A63,'Meltzer-Faber'!C3:C63))</f>
        <v>0</v>
      </c>
      <c r="AB12" s="52" t="str">
        <f t="shared" si="10"/>
        <v/>
      </c>
    </row>
    <row r="13" ht="19.5" customHeight="1">
      <c r="A13" s="119"/>
      <c r="B13" s="54"/>
      <c r="C13" s="55"/>
      <c r="D13" s="67"/>
      <c r="E13" s="65"/>
      <c r="F13" s="68"/>
      <c r="G13" s="57"/>
      <c r="H13" s="58"/>
      <c r="I13" s="66"/>
      <c r="J13" s="60"/>
      <c r="K13" s="61"/>
      <c r="L13" s="45"/>
      <c r="M13" s="45"/>
      <c r="N13" s="46">
        <f t="shared" si="1"/>
        <v>0</v>
      </c>
      <c r="O13" s="46">
        <f t="shared" si="2"/>
        <v>0</v>
      </c>
      <c r="P13" s="46">
        <f t="shared" si="3"/>
        <v>0</v>
      </c>
      <c r="Q13" s="47" t="str">
        <f t="shared" si="4"/>
        <v/>
      </c>
      <c r="R13" s="47" t="str">
        <f t="shared" si="5"/>
        <v/>
      </c>
      <c r="S13" s="62" t="s">
        <v>43</v>
      </c>
      <c r="T13" s="62" t="s">
        <v>43</v>
      </c>
      <c r="U13" s="49" t="str">
        <f t="shared" si="6"/>
        <v/>
      </c>
      <c r="V13" s="50">
        <f>R5</f>
        <v>43797</v>
      </c>
      <c r="W13" s="51" t="b">
        <f t="shared" si="7"/>
        <v>0</v>
      </c>
      <c r="X13" s="51">
        <f t="shared" si="8"/>
        <v>0</v>
      </c>
      <c r="Y13" s="51">
        <f t="shared" si="9"/>
        <v>0</v>
      </c>
      <c r="Z13" s="52" t="b">
        <f>IF(Y13=1,LOOKUP(X13,'Meltzer-Faber'!A3:A63,'Meltzer-Faber'!B3:B63))</f>
        <v>0</v>
      </c>
      <c r="AA13" s="63" t="b">
        <f>IF(Y13=1,LOOKUP(X13,'Meltzer-Faber'!A3:A63,'Meltzer-Faber'!C3:C63))</f>
        <v>0</v>
      </c>
      <c r="AB13" s="52" t="str">
        <f t="shared" si="10"/>
        <v/>
      </c>
    </row>
    <row r="14" ht="19.5" customHeight="1">
      <c r="A14" s="119"/>
      <c r="B14" s="54"/>
      <c r="C14" s="55"/>
      <c r="D14" s="67"/>
      <c r="E14" s="65"/>
      <c r="F14" s="68"/>
      <c r="G14" s="57"/>
      <c r="H14" s="58"/>
      <c r="I14" s="66"/>
      <c r="J14" s="60"/>
      <c r="K14" s="61"/>
      <c r="L14" s="45"/>
      <c r="M14" s="45"/>
      <c r="N14" s="46">
        <f t="shared" si="1"/>
        <v>0</v>
      </c>
      <c r="O14" s="46">
        <f t="shared" si="2"/>
        <v>0</v>
      </c>
      <c r="P14" s="46">
        <f t="shared" si="3"/>
        <v>0</v>
      </c>
      <c r="Q14" s="47" t="str">
        <f t="shared" si="4"/>
        <v/>
      </c>
      <c r="R14" s="47" t="str">
        <f t="shared" si="5"/>
        <v/>
      </c>
      <c r="S14" s="62" t="s">
        <v>43</v>
      </c>
      <c r="T14" s="62" t="s">
        <v>43</v>
      </c>
      <c r="U14" s="49" t="str">
        <f t="shared" si="6"/>
        <v/>
      </c>
      <c r="V14" s="50">
        <f>R5</f>
        <v>43797</v>
      </c>
      <c r="W14" s="51" t="b">
        <f t="shared" si="7"/>
        <v>0</v>
      </c>
      <c r="X14" s="51">
        <f t="shared" si="8"/>
        <v>0</v>
      </c>
      <c r="Y14" s="51">
        <f t="shared" si="9"/>
        <v>0</v>
      </c>
      <c r="Z14" s="52" t="b">
        <f>IF(Y14=1,LOOKUP(X14,'Meltzer-Faber'!A3:A63,'Meltzer-Faber'!B3:B63))</f>
        <v>0</v>
      </c>
      <c r="AA14" s="63" t="b">
        <f>IF(Y14=1,LOOKUP(X14,'Meltzer-Faber'!A3:A63,'Meltzer-Faber'!C3:C63))</f>
        <v>0</v>
      </c>
      <c r="AB14" s="52" t="str">
        <f t="shared" si="10"/>
        <v/>
      </c>
    </row>
    <row r="15" ht="19.5" customHeight="1">
      <c r="A15" s="119"/>
      <c r="B15" s="54"/>
      <c r="C15" s="55"/>
      <c r="D15" s="67"/>
      <c r="E15" s="55"/>
      <c r="F15" s="68"/>
      <c r="G15" s="57"/>
      <c r="H15" s="58"/>
      <c r="I15" s="66"/>
      <c r="J15" s="60"/>
      <c r="K15" s="61"/>
      <c r="L15" s="45"/>
      <c r="M15" s="45"/>
      <c r="N15" s="46">
        <f t="shared" si="1"/>
        <v>0</v>
      </c>
      <c r="O15" s="46">
        <f t="shared" si="2"/>
        <v>0</v>
      </c>
      <c r="P15" s="46">
        <f t="shared" si="3"/>
        <v>0</v>
      </c>
      <c r="Q15" s="47" t="str">
        <f t="shared" si="4"/>
        <v/>
      </c>
      <c r="R15" s="47" t="str">
        <f t="shared" si="5"/>
        <v/>
      </c>
      <c r="S15" s="62"/>
      <c r="T15" s="62"/>
      <c r="U15" s="49" t="str">
        <f t="shared" si="6"/>
        <v/>
      </c>
      <c r="V15" s="50">
        <f>R5</f>
        <v>43797</v>
      </c>
      <c r="W15" s="51" t="b">
        <f t="shared" si="7"/>
        <v>0</v>
      </c>
      <c r="X15" s="51">
        <f t="shared" si="8"/>
        <v>0</v>
      </c>
      <c r="Y15" s="51">
        <f t="shared" si="9"/>
        <v>0</v>
      </c>
      <c r="Z15" s="52" t="b">
        <f>IF(Y15=1,LOOKUP(X15,'Meltzer-Faber'!A3:A63,'Meltzer-Faber'!B3:B63))</f>
        <v>0</v>
      </c>
      <c r="AA15" s="63" t="b">
        <f>IF(Y15=1,LOOKUP(X15,'Meltzer-Faber'!A3:A63,'Meltzer-Faber'!C3:C63))</f>
        <v>0</v>
      </c>
      <c r="AB15" s="52" t="str">
        <f t="shared" si="10"/>
        <v/>
      </c>
    </row>
    <row r="16" ht="19.5" customHeight="1">
      <c r="A16" s="119"/>
      <c r="B16" s="54"/>
      <c r="C16" s="55"/>
      <c r="D16" s="56"/>
      <c r="E16" s="65"/>
      <c r="F16" s="57"/>
      <c r="G16" s="57"/>
      <c r="H16" s="58"/>
      <c r="I16" s="66"/>
      <c r="J16" s="60"/>
      <c r="K16" s="61"/>
      <c r="L16" s="45"/>
      <c r="M16" s="45"/>
      <c r="N16" s="46">
        <f t="shared" si="1"/>
        <v>0</v>
      </c>
      <c r="O16" s="46">
        <f t="shared" si="2"/>
        <v>0</v>
      </c>
      <c r="P16" s="46">
        <f t="shared" si="3"/>
        <v>0</v>
      </c>
      <c r="Q16" s="47" t="str">
        <f t="shared" si="4"/>
        <v/>
      </c>
      <c r="R16" s="47" t="str">
        <f t="shared" si="5"/>
        <v/>
      </c>
      <c r="S16" s="62"/>
      <c r="T16" s="62"/>
      <c r="U16" s="49" t="str">
        <f t="shared" si="6"/>
        <v/>
      </c>
      <c r="V16" s="50">
        <f>R5</f>
        <v>43797</v>
      </c>
      <c r="W16" s="51" t="b">
        <f t="shared" si="7"/>
        <v>0</v>
      </c>
      <c r="X16" s="51">
        <f t="shared" si="8"/>
        <v>0</v>
      </c>
      <c r="Y16" s="51">
        <f t="shared" si="9"/>
        <v>0</v>
      </c>
      <c r="Z16" s="52" t="b">
        <f>IF(Y16=1,LOOKUP(X16,'Meltzer-Faber'!A3:A63,'Meltzer-Faber'!B3:B63))</f>
        <v>0</v>
      </c>
      <c r="AA16" s="63" t="b">
        <f>IF(Y16=1,LOOKUP(X16,'Meltzer-Faber'!A3:A63,'Meltzer-Faber'!C3:C63))</f>
        <v>0</v>
      </c>
      <c r="AB16" s="52" t="str">
        <f t="shared" si="10"/>
        <v/>
      </c>
    </row>
    <row r="17" ht="19.5" customHeight="1">
      <c r="A17" s="119"/>
      <c r="B17" s="54"/>
      <c r="C17" s="55"/>
      <c r="D17" s="56"/>
      <c r="E17" s="65"/>
      <c r="F17" s="57"/>
      <c r="G17" s="57"/>
      <c r="H17" s="58"/>
      <c r="I17" s="66"/>
      <c r="J17" s="60"/>
      <c r="K17" s="61"/>
      <c r="L17" s="45"/>
      <c r="M17" s="45"/>
      <c r="N17" s="46">
        <f t="shared" si="1"/>
        <v>0</v>
      </c>
      <c r="O17" s="46">
        <f t="shared" si="2"/>
        <v>0</v>
      </c>
      <c r="P17" s="46">
        <f t="shared" si="3"/>
        <v>0</v>
      </c>
      <c r="Q17" s="47" t="str">
        <f t="shared" si="4"/>
        <v/>
      </c>
      <c r="R17" s="47" t="str">
        <f t="shared" si="5"/>
        <v/>
      </c>
      <c r="S17" s="62"/>
      <c r="T17" s="62"/>
      <c r="U17" s="49" t="str">
        <f t="shared" si="6"/>
        <v/>
      </c>
      <c r="V17" s="50">
        <f>R5</f>
        <v>43797</v>
      </c>
      <c r="W17" s="51" t="b">
        <f t="shared" si="7"/>
        <v>0</v>
      </c>
      <c r="X17" s="51">
        <f t="shared" si="8"/>
        <v>0</v>
      </c>
      <c r="Y17" s="51">
        <f t="shared" si="9"/>
        <v>0</v>
      </c>
      <c r="Z17" s="52" t="b">
        <f>IF(Y17=1,LOOKUP(X17,'Meltzer-Faber'!A3:A63,'Meltzer-Faber'!B3:B63))</f>
        <v>0</v>
      </c>
      <c r="AA17" s="63" t="b">
        <f>IF(Y17=1,LOOKUP(X17,'Meltzer-Faber'!A3:A63,'Meltzer-Faber'!C3:C63))</f>
        <v>0</v>
      </c>
      <c r="AB17" s="52" t="str">
        <f t="shared" si="10"/>
        <v/>
      </c>
    </row>
    <row r="18" ht="19.5" customHeight="1">
      <c r="A18" s="119"/>
      <c r="B18" s="54"/>
      <c r="C18" s="55"/>
      <c r="D18" s="67"/>
      <c r="E18" s="65"/>
      <c r="F18" s="68"/>
      <c r="G18" s="57"/>
      <c r="H18" s="58"/>
      <c r="I18" s="66"/>
      <c r="J18" s="60"/>
      <c r="K18" s="61"/>
      <c r="L18" s="45"/>
      <c r="M18" s="45"/>
      <c r="N18" s="46">
        <f t="shared" si="1"/>
        <v>0</v>
      </c>
      <c r="O18" s="46">
        <f t="shared" si="2"/>
        <v>0</v>
      </c>
      <c r="P18" s="46">
        <f t="shared" si="3"/>
        <v>0</v>
      </c>
      <c r="Q18" s="47" t="str">
        <f t="shared" si="4"/>
        <v/>
      </c>
      <c r="R18" s="47" t="str">
        <f t="shared" si="5"/>
        <v/>
      </c>
      <c r="S18" s="62" t="s">
        <v>43</v>
      </c>
      <c r="T18" s="62" t="s">
        <v>43</v>
      </c>
      <c r="U18" s="49" t="str">
        <f t="shared" si="6"/>
        <v/>
      </c>
      <c r="V18" s="50">
        <f>R5</f>
        <v>43797</v>
      </c>
      <c r="W18" s="51" t="b">
        <f t="shared" si="7"/>
        <v>0</v>
      </c>
      <c r="X18" s="51">
        <f t="shared" si="8"/>
        <v>0</v>
      </c>
      <c r="Y18" s="51">
        <f t="shared" si="9"/>
        <v>0</v>
      </c>
      <c r="Z18" s="52" t="b">
        <f>IF(Y18=1,LOOKUP(X18,'Meltzer-Faber'!A3:A63,'Meltzer-Faber'!B3:B63))</f>
        <v>0</v>
      </c>
      <c r="AA18" s="63" t="b">
        <f>IF(Y18=1,LOOKUP(X18,'Meltzer-Faber'!A3:A63,'Meltzer-Faber'!C3:C63))</f>
        <v>0</v>
      </c>
      <c r="AB18" s="52" t="str">
        <f t="shared" si="10"/>
        <v/>
      </c>
    </row>
    <row r="19" ht="19.5" customHeight="1">
      <c r="A19" s="119"/>
      <c r="B19" s="131"/>
      <c r="C19" s="132"/>
      <c r="D19" s="133"/>
      <c r="E19" s="134"/>
      <c r="F19" s="135"/>
      <c r="G19" s="135"/>
      <c r="H19" s="58"/>
      <c r="I19" s="66"/>
      <c r="J19" s="60"/>
      <c r="K19" s="61"/>
      <c r="L19" s="45"/>
      <c r="M19" s="45"/>
      <c r="N19" s="46">
        <f t="shared" si="1"/>
        <v>0</v>
      </c>
      <c r="O19" s="46">
        <f t="shared" si="2"/>
        <v>0</v>
      </c>
      <c r="P19" s="46">
        <f t="shared" si="3"/>
        <v>0</v>
      </c>
      <c r="Q19" s="47" t="str">
        <f t="shared" si="4"/>
        <v/>
      </c>
      <c r="R19" s="47" t="str">
        <f t="shared" si="5"/>
        <v/>
      </c>
      <c r="S19" s="62"/>
      <c r="T19" s="62"/>
      <c r="U19" s="49" t="str">
        <f t="shared" si="6"/>
        <v/>
      </c>
      <c r="V19" s="50">
        <f>R5</f>
        <v>43797</v>
      </c>
      <c r="W19" s="51" t="b">
        <f t="shared" si="7"/>
        <v>0</v>
      </c>
      <c r="X19" s="51">
        <f t="shared" si="8"/>
        <v>0</v>
      </c>
      <c r="Y19" s="51">
        <f t="shared" si="9"/>
        <v>0</v>
      </c>
      <c r="Z19" s="52" t="b">
        <f>IF(Y19=1,LOOKUP(X19,'Meltzer-Faber'!A3:A63,'Meltzer-Faber'!B3:B63))</f>
        <v>0</v>
      </c>
      <c r="AA19" s="63" t="b">
        <f>IF(Y19=1,LOOKUP(X19,'Meltzer-Faber'!A3:A63,'Meltzer-Faber'!C3:C63))</f>
        <v>0</v>
      </c>
      <c r="AB19" s="52" t="str">
        <f t="shared" si="10"/>
        <v/>
      </c>
    </row>
    <row r="20" ht="19.5" customHeight="1">
      <c r="A20" s="119"/>
      <c r="B20" s="131"/>
      <c r="C20" s="132"/>
      <c r="D20" s="133"/>
      <c r="E20" s="134"/>
      <c r="F20" s="135"/>
      <c r="G20" s="135"/>
      <c r="H20" s="58"/>
      <c r="I20" s="66"/>
      <c r="J20" s="60"/>
      <c r="K20" s="61"/>
      <c r="L20" s="45"/>
      <c r="M20" s="45"/>
      <c r="N20" s="46">
        <f t="shared" si="1"/>
        <v>0</v>
      </c>
      <c r="O20" s="46">
        <f t="shared" si="2"/>
        <v>0</v>
      </c>
      <c r="P20" s="46">
        <f t="shared" si="3"/>
        <v>0</v>
      </c>
      <c r="Q20" s="47" t="str">
        <f t="shared" si="4"/>
        <v/>
      </c>
      <c r="R20" s="47" t="str">
        <f t="shared" si="5"/>
        <v/>
      </c>
      <c r="S20" s="62"/>
      <c r="T20" s="62"/>
      <c r="U20" s="49" t="str">
        <f t="shared" si="6"/>
        <v/>
      </c>
      <c r="V20" s="50">
        <f>R5</f>
        <v>43797</v>
      </c>
      <c r="W20" s="51" t="b">
        <f t="shared" si="7"/>
        <v>0</v>
      </c>
      <c r="X20" s="51">
        <f t="shared" si="8"/>
        <v>0</v>
      </c>
      <c r="Y20" s="51">
        <f t="shared" si="9"/>
        <v>0</v>
      </c>
      <c r="Z20" s="52" t="b">
        <f>IF(Y20=1,LOOKUP(X20,'Meltzer-Faber'!A3:A63,'Meltzer-Faber'!B3:B63))</f>
        <v>0</v>
      </c>
      <c r="AA20" s="63" t="b">
        <f>IF(Y20=1,LOOKUP(X20,'Meltzer-Faber'!A3:A63,'Meltzer-Faber'!C3:C63))</f>
        <v>0</v>
      </c>
      <c r="AB20" s="52" t="str">
        <f t="shared" si="10"/>
        <v/>
      </c>
    </row>
    <row r="21" ht="19.5" customHeight="1">
      <c r="A21" s="119"/>
      <c r="B21" s="131"/>
      <c r="C21" s="132"/>
      <c r="D21" s="133"/>
      <c r="E21" s="134"/>
      <c r="F21" s="135"/>
      <c r="G21" s="135"/>
      <c r="H21" s="58"/>
      <c r="I21" s="66"/>
      <c r="J21" s="60"/>
      <c r="K21" s="61"/>
      <c r="L21" s="45"/>
      <c r="M21" s="45"/>
      <c r="N21" s="46">
        <f t="shared" si="1"/>
        <v>0</v>
      </c>
      <c r="O21" s="46">
        <f t="shared" si="2"/>
        <v>0</v>
      </c>
      <c r="P21" s="46">
        <f t="shared" si="3"/>
        <v>0</v>
      </c>
      <c r="Q21" s="47" t="str">
        <f t="shared" si="4"/>
        <v/>
      </c>
      <c r="R21" s="47" t="str">
        <f t="shared" si="5"/>
        <v/>
      </c>
      <c r="S21" s="62"/>
      <c r="T21" s="62"/>
      <c r="U21" s="49" t="str">
        <f t="shared" si="6"/>
        <v/>
      </c>
      <c r="V21" s="50">
        <f>R5</f>
        <v>43797</v>
      </c>
      <c r="W21" s="51" t="b">
        <f t="shared" si="7"/>
        <v>0</v>
      </c>
      <c r="X21" s="51">
        <f t="shared" si="8"/>
        <v>0</v>
      </c>
      <c r="Y21" s="51">
        <f t="shared" si="9"/>
        <v>0</v>
      </c>
      <c r="Z21" s="52" t="b">
        <f>IF(Y21=1,LOOKUP(X21,'Meltzer-Faber'!A3:A63,'Meltzer-Faber'!B3:B63))</f>
        <v>0</v>
      </c>
      <c r="AA21" s="63" t="b">
        <f>IF(Y21=1,LOOKUP(X21,'Meltzer-Faber'!A3:A63,'Meltzer-Faber'!C3:C63))</f>
        <v>0</v>
      </c>
      <c r="AB21" s="52" t="str">
        <f t="shared" si="10"/>
        <v/>
      </c>
    </row>
    <row r="22" ht="19.5" customHeight="1">
      <c r="A22" s="119"/>
      <c r="B22" s="131"/>
      <c r="C22" s="132"/>
      <c r="D22" s="133"/>
      <c r="E22" s="134"/>
      <c r="F22" s="135"/>
      <c r="G22" s="135"/>
      <c r="H22" s="58"/>
      <c r="I22" s="66"/>
      <c r="J22" s="60"/>
      <c r="K22" s="61"/>
      <c r="L22" s="45"/>
      <c r="M22" s="45"/>
      <c r="N22" s="46">
        <f t="shared" si="1"/>
        <v>0</v>
      </c>
      <c r="O22" s="46">
        <f t="shared" si="2"/>
        <v>0</v>
      </c>
      <c r="P22" s="46">
        <f t="shared" si="3"/>
        <v>0</v>
      </c>
      <c r="Q22" s="47" t="str">
        <f t="shared" si="4"/>
        <v/>
      </c>
      <c r="R22" s="47" t="str">
        <f t="shared" si="5"/>
        <v/>
      </c>
      <c r="S22" s="62"/>
      <c r="T22" s="62"/>
      <c r="U22" s="49" t="str">
        <f t="shared" si="6"/>
        <v/>
      </c>
      <c r="V22" s="50">
        <f>R5</f>
        <v>43797</v>
      </c>
      <c r="W22" s="51" t="b">
        <f t="shared" si="7"/>
        <v>0</v>
      </c>
      <c r="X22" s="51">
        <f t="shared" si="8"/>
        <v>0</v>
      </c>
      <c r="Y22" s="51">
        <f t="shared" si="9"/>
        <v>0</v>
      </c>
      <c r="Z22" s="52" t="b">
        <f>IF(Y22=1,LOOKUP(X22,'Meltzer-Faber'!A3:A63,'Meltzer-Faber'!B3:B63))</f>
        <v>0</v>
      </c>
      <c r="AA22" s="63" t="b">
        <f>IF(Y22=1,LOOKUP(X22,'Meltzer-Faber'!A3:A63,'Meltzer-Faber'!C3:C63))</f>
        <v>0</v>
      </c>
      <c r="AB22" s="52" t="str">
        <f t="shared" si="10"/>
        <v/>
      </c>
    </row>
    <row r="23" ht="19.5" customHeight="1">
      <c r="A23" s="119"/>
      <c r="B23" s="131"/>
      <c r="C23" s="132"/>
      <c r="D23" s="132"/>
      <c r="E23" s="134"/>
      <c r="F23" s="135"/>
      <c r="G23" s="135"/>
      <c r="H23" s="58"/>
      <c r="I23" s="66"/>
      <c r="J23" s="60"/>
      <c r="K23" s="61"/>
      <c r="L23" s="45"/>
      <c r="M23" s="45"/>
      <c r="N23" s="46">
        <f t="shared" si="1"/>
        <v>0</v>
      </c>
      <c r="O23" s="46">
        <f t="shared" si="2"/>
        <v>0</v>
      </c>
      <c r="P23" s="46">
        <f t="shared" si="3"/>
        <v>0</v>
      </c>
      <c r="Q23" s="47" t="str">
        <f t="shared" si="4"/>
        <v/>
      </c>
      <c r="R23" s="47" t="str">
        <f t="shared" si="5"/>
        <v/>
      </c>
      <c r="S23" s="62"/>
      <c r="T23" s="62"/>
      <c r="U23" s="49" t="str">
        <f t="shared" si="6"/>
        <v/>
      </c>
      <c r="V23" s="50">
        <f>R5</f>
        <v>43797</v>
      </c>
      <c r="W23" s="51" t="b">
        <f t="shared" si="7"/>
        <v>0</v>
      </c>
      <c r="X23" s="51">
        <f t="shared" si="8"/>
        <v>0</v>
      </c>
      <c r="Y23" s="51">
        <f t="shared" si="9"/>
        <v>0</v>
      </c>
      <c r="Z23" s="52" t="b">
        <f>IF(Y23=1,LOOKUP(X23,'Meltzer-Faber'!A3:A63,'Meltzer-Faber'!B3:B63))</f>
        <v>0</v>
      </c>
      <c r="AA23" s="63" t="b">
        <f>IF(Y23=1,LOOKUP(X23,'Meltzer-Faber'!A3:A63,'Meltzer-Faber'!C3:C63))</f>
        <v>0</v>
      </c>
      <c r="AB23" s="52" t="str">
        <f t="shared" si="10"/>
        <v/>
      </c>
    </row>
    <row r="24" ht="19.5" customHeight="1">
      <c r="A24" s="141"/>
      <c r="B24" s="131"/>
      <c r="C24" s="132"/>
      <c r="D24" s="133"/>
      <c r="E24" s="134"/>
      <c r="F24" s="135"/>
      <c r="G24" s="135"/>
      <c r="H24" s="58"/>
      <c r="I24" s="66"/>
      <c r="J24" s="142"/>
      <c r="K24" s="61"/>
      <c r="L24" s="45"/>
      <c r="M24" s="45"/>
      <c r="N24" s="46">
        <f t="shared" si="1"/>
        <v>0</v>
      </c>
      <c r="O24" s="46">
        <f t="shared" si="2"/>
        <v>0</v>
      </c>
      <c r="P24" s="82">
        <f t="shared" si="3"/>
        <v>0</v>
      </c>
      <c r="Q24" s="47" t="str">
        <f t="shared" si="4"/>
        <v/>
      </c>
      <c r="R24" s="47" t="str">
        <f t="shared" si="5"/>
        <v/>
      </c>
      <c r="S24" s="83"/>
      <c r="T24" s="83"/>
      <c r="U24" s="49" t="str">
        <f t="shared" si="6"/>
        <v/>
      </c>
      <c r="V24" s="50">
        <f>R5</f>
        <v>43797</v>
      </c>
      <c r="W24" s="51" t="b">
        <f t="shared" si="7"/>
        <v>0</v>
      </c>
      <c r="X24" s="51">
        <f t="shared" si="8"/>
        <v>0</v>
      </c>
      <c r="Y24" s="51">
        <f t="shared" si="9"/>
        <v>0</v>
      </c>
      <c r="Z24" s="52" t="b">
        <f>IF(Y24=1,LOOKUP(X24,'Meltzer-Faber'!A3:A63,'Meltzer-Faber'!B3:B63))</f>
        <v>0</v>
      </c>
      <c r="AA24" s="63" t="b">
        <f>IF(Y24=1,LOOKUP(X24,'Meltzer-Faber'!A3:A63,'Meltzer-Faber'!C3:C63))</f>
        <v>0</v>
      </c>
      <c r="AB24" s="52" t="str">
        <f t="shared" si="10"/>
        <v/>
      </c>
    </row>
    <row r="25" ht="9.0" customHeight="1">
      <c r="A25" s="88"/>
      <c r="B25" s="85"/>
      <c r="C25" s="86"/>
      <c r="D25" s="87"/>
      <c r="E25" s="87"/>
      <c r="F25" s="88"/>
      <c r="G25" s="88"/>
      <c r="H25" s="89"/>
      <c r="I25" s="89"/>
      <c r="J25" s="89"/>
      <c r="K25" s="89"/>
      <c r="L25" s="89"/>
      <c r="M25" s="89"/>
      <c r="N25" s="88"/>
      <c r="O25" s="88"/>
      <c r="P25" s="88"/>
      <c r="Q25" s="90"/>
      <c r="R25" s="90"/>
      <c r="S25" s="90"/>
      <c r="T25" s="91"/>
      <c r="U25" s="92"/>
      <c r="V25" s="93"/>
      <c r="W25" s="94"/>
      <c r="X25" s="94"/>
      <c r="Y25" s="94"/>
      <c r="Z25" s="94"/>
      <c r="AA25" s="94"/>
      <c r="AB25" s="94"/>
    </row>
    <row r="26" ht="12.75" customHeight="1">
      <c r="A26" s="2"/>
      <c r="B26" s="2"/>
      <c r="C26" s="95"/>
      <c r="D26" s="25"/>
      <c r="E26" s="2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6"/>
      <c r="R26" s="96"/>
      <c r="S26" s="96"/>
      <c r="T26" s="96"/>
      <c r="U26" s="6"/>
      <c r="V26" s="6"/>
      <c r="W26" s="6"/>
      <c r="X26" s="6"/>
      <c r="Y26" s="6"/>
      <c r="Z26" s="6"/>
      <c r="AA26" s="6"/>
      <c r="AB26" s="6"/>
    </row>
    <row r="27" ht="12.75" customHeight="1">
      <c r="A27" s="16" t="s">
        <v>49</v>
      </c>
      <c r="C27" s="16"/>
      <c r="G27" s="97" t="s">
        <v>51</v>
      </c>
      <c r="H27" s="16">
        <v>1.0</v>
      </c>
      <c r="I27" s="16"/>
      <c r="U27" s="16"/>
      <c r="V27" s="16"/>
      <c r="W27" s="16"/>
      <c r="X27" s="16"/>
      <c r="Y27" s="16"/>
      <c r="Z27" s="16"/>
      <c r="AA27" s="16"/>
      <c r="AB27" s="16"/>
    </row>
    <row r="28" ht="12.75" customHeight="1">
      <c r="A28" s="16"/>
      <c r="C28" s="16"/>
      <c r="G28" s="98" t="s">
        <v>43</v>
      </c>
      <c r="H28" s="16">
        <v>2.0</v>
      </c>
      <c r="I28" s="16"/>
      <c r="U28" s="16"/>
      <c r="V28" s="16"/>
      <c r="W28" s="16"/>
      <c r="X28" s="16"/>
      <c r="Y28" s="16"/>
      <c r="Z28" s="16"/>
      <c r="AA28" s="16"/>
      <c r="AB28" s="16"/>
    </row>
    <row r="29" ht="12.75" customHeight="1">
      <c r="A29" s="16" t="s">
        <v>54</v>
      </c>
      <c r="C29" s="16"/>
      <c r="G29" s="99"/>
      <c r="H29" s="16">
        <v>3.0</v>
      </c>
      <c r="I29" s="16"/>
      <c r="U29" s="16"/>
      <c r="V29" s="16"/>
      <c r="W29" s="16"/>
      <c r="X29" s="16"/>
      <c r="Y29" s="16"/>
      <c r="Z29" s="16"/>
      <c r="AA29" s="16"/>
      <c r="AB29" s="16"/>
    </row>
    <row r="30" ht="12.75" customHeight="1">
      <c r="A30" s="1"/>
      <c r="C30" s="16"/>
      <c r="G30" s="6"/>
      <c r="H30" s="100"/>
      <c r="I30" s="16"/>
      <c r="U30" s="6"/>
      <c r="V30" s="6"/>
      <c r="W30" s="6"/>
      <c r="X30" s="6"/>
      <c r="Y30" s="6"/>
      <c r="Z30" s="6"/>
      <c r="AA30" s="6"/>
      <c r="AB30" s="6"/>
    </row>
    <row r="31" ht="12.75" customHeight="1">
      <c r="A31" s="16"/>
      <c r="C31" s="16"/>
      <c r="G31" s="99" t="s">
        <v>56</v>
      </c>
      <c r="H31" s="16"/>
      <c r="U31" s="6"/>
      <c r="V31" s="6"/>
      <c r="W31" s="6"/>
      <c r="X31" s="6"/>
      <c r="Y31" s="6"/>
      <c r="Z31" s="6"/>
      <c r="AA31" s="6"/>
      <c r="AB31" s="6"/>
    </row>
    <row r="32" ht="12.75" customHeight="1">
      <c r="A32" s="2"/>
      <c r="B32" s="2"/>
      <c r="C32" s="100"/>
      <c r="D32" s="25"/>
      <c r="E32" s="25"/>
      <c r="F32" s="6"/>
      <c r="G32" s="99" t="s">
        <v>57</v>
      </c>
      <c r="H32" s="16"/>
      <c r="U32" s="6"/>
      <c r="V32" s="6"/>
      <c r="W32" s="6"/>
      <c r="X32" s="6"/>
      <c r="Y32" s="6"/>
      <c r="Z32" s="6"/>
      <c r="AA32" s="6"/>
      <c r="AB32" s="6"/>
    </row>
    <row r="33" ht="12.75" customHeight="1">
      <c r="A33" s="16" t="s">
        <v>58</v>
      </c>
      <c r="C33" s="16"/>
      <c r="G33" s="99" t="s">
        <v>60</v>
      </c>
      <c r="H33" s="16"/>
      <c r="U33" s="6"/>
      <c r="V33" s="6"/>
      <c r="W33" s="6"/>
      <c r="X33" s="6"/>
      <c r="Y33" s="6"/>
      <c r="Z33" s="6"/>
      <c r="AA33" s="6"/>
      <c r="AB33" s="6"/>
    </row>
    <row r="34" ht="12.75" customHeight="1">
      <c r="A34" s="2"/>
      <c r="B34" s="2"/>
      <c r="C34" s="16"/>
      <c r="G34" s="99"/>
      <c r="H34" s="16"/>
      <c r="I34" s="101"/>
      <c r="J34" s="2"/>
      <c r="K34" s="2"/>
      <c r="L34" s="2"/>
      <c r="M34" s="2"/>
      <c r="N34" s="2"/>
      <c r="O34" s="2"/>
      <c r="P34" s="2"/>
      <c r="Q34" s="5"/>
      <c r="R34" s="5"/>
      <c r="S34" s="5"/>
      <c r="T34" s="5"/>
      <c r="U34" s="6"/>
      <c r="V34" s="6"/>
      <c r="W34" s="6"/>
      <c r="X34" s="6"/>
      <c r="Y34" s="6"/>
      <c r="Z34" s="6"/>
      <c r="AA34" s="6"/>
      <c r="AB34" s="6"/>
    </row>
    <row r="35" ht="12.75" customHeight="1">
      <c r="A35" s="16" t="s">
        <v>61</v>
      </c>
      <c r="B35" s="102"/>
      <c r="C35" s="16"/>
      <c r="G35" s="99" t="s">
        <v>62</v>
      </c>
      <c r="H35" s="16"/>
      <c r="U35" s="6"/>
      <c r="V35" s="6"/>
      <c r="W35" s="6"/>
      <c r="X35" s="6"/>
      <c r="Y35" s="6"/>
      <c r="Z35" s="6"/>
      <c r="AA35" s="6"/>
      <c r="AB35" s="6"/>
    </row>
    <row r="36" ht="12.75" customHeight="1">
      <c r="A36" s="2"/>
      <c r="B36" s="2"/>
      <c r="C36" s="16"/>
      <c r="G36" s="99"/>
      <c r="H36" s="16"/>
      <c r="U36" s="6"/>
      <c r="V36" s="6"/>
      <c r="W36" s="6"/>
      <c r="X36" s="6"/>
      <c r="Y36" s="6"/>
      <c r="Z36" s="6"/>
      <c r="AA36" s="6"/>
      <c r="AB36" s="6"/>
    </row>
    <row r="37" ht="12.75" customHeight="1">
      <c r="A37" s="102" t="s">
        <v>63</v>
      </c>
      <c r="B37" s="102"/>
      <c r="C37" s="103" t="s">
        <v>64</v>
      </c>
      <c r="D37" s="104"/>
      <c r="E37" s="104"/>
      <c r="F37" s="105"/>
      <c r="G37" s="6"/>
      <c r="H37" s="16"/>
      <c r="U37" s="6"/>
      <c r="V37" s="6"/>
      <c r="W37" s="6"/>
      <c r="X37" s="6"/>
      <c r="Y37" s="6"/>
      <c r="Z37" s="6"/>
      <c r="AA37" s="6"/>
      <c r="AB37" s="6"/>
    </row>
    <row r="38" ht="12.75" customHeight="1">
      <c r="A38" s="2"/>
      <c r="B38" s="2"/>
      <c r="C38" s="103"/>
      <c r="D38" s="25"/>
      <c r="E38" s="25"/>
      <c r="F38" s="6"/>
      <c r="G38" s="6"/>
      <c r="H38" s="16"/>
      <c r="U38" s="6"/>
      <c r="V38" s="6"/>
      <c r="W38" s="6"/>
      <c r="X38" s="6"/>
      <c r="Y38" s="6"/>
      <c r="Z38" s="6"/>
      <c r="AA38" s="6"/>
      <c r="AB38" s="6"/>
    </row>
    <row r="39" ht="12.75" customHeight="1">
      <c r="A39" s="2"/>
      <c r="B39" s="2"/>
      <c r="C39" s="95"/>
      <c r="D39" s="25"/>
      <c r="E39" s="25"/>
      <c r="F39" s="6"/>
      <c r="G39" s="6"/>
      <c r="H39" s="16"/>
      <c r="U39" s="6"/>
      <c r="V39" s="6"/>
      <c r="W39" s="6"/>
      <c r="X39" s="6"/>
      <c r="Y39" s="6"/>
      <c r="Z39" s="6"/>
      <c r="AA39" s="6"/>
      <c r="AB39" s="6"/>
    </row>
    <row r="40" ht="12.75" customHeight="1">
      <c r="A40" s="2"/>
      <c r="B40" s="2"/>
      <c r="C40" s="95"/>
      <c r="D40" s="25"/>
      <c r="E40" s="2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6"/>
      <c r="R40" s="96"/>
      <c r="S40" s="96"/>
      <c r="T40" s="96"/>
      <c r="U40" s="6"/>
      <c r="V40" s="6"/>
      <c r="W40" s="6"/>
      <c r="X40" s="6"/>
      <c r="Y40" s="6"/>
      <c r="Z40" s="6"/>
      <c r="AA40" s="6"/>
      <c r="AB40" s="6"/>
    </row>
    <row r="41" ht="12.75" customHeight="1">
      <c r="A41" s="2"/>
      <c r="B41" s="2"/>
      <c r="C41" s="95"/>
      <c r="D41" s="25"/>
      <c r="E41" s="2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6"/>
      <c r="R41" s="96"/>
      <c r="S41" s="96"/>
      <c r="T41" s="96"/>
      <c r="U41" s="6"/>
      <c r="V41" s="6"/>
      <c r="W41" s="6"/>
      <c r="X41" s="6"/>
      <c r="Y41" s="6"/>
      <c r="Z41" s="6"/>
      <c r="AA41" s="6"/>
      <c r="AB41" s="6"/>
    </row>
    <row r="42" ht="12.75" customHeight="1">
      <c r="A42" s="2"/>
      <c r="B42" s="2"/>
      <c r="C42" s="95"/>
      <c r="D42" s="25"/>
      <c r="E42" s="2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6"/>
      <c r="R42" s="96"/>
      <c r="S42" s="96"/>
      <c r="T42" s="96"/>
      <c r="U42" s="6"/>
      <c r="V42" s="6"/>
      <c r="W42" s="6"/>
      <c r="X42" s="6"/>
      <c r="Y42" s="6"/>
      <c r="Z42" s="6"/>
      <c r="AA42" s="6"/>
      <c r="AB42" s="6"/>
    </row>
    <row r="43" ht="12.75" customHeight="1">
      <c r="A43" s="2"/>
      <c r="B43" s="2"/>
      <c r="C43" s="95"/>
      <c r="D43" s="25"/>
      <c r="E43" s="2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96"/>
      <c r="R43" s="96"/>
      <c r="S43" s="96"/>
      <c r="T43" s="96"/>
      <c r="U43" s="6"/>
      <c r="V43" s="6"/>
      <c r="W43" s="6"/>
      <c r="X43" s="6"/>
      <c r="Y43" s="6"/>
      <c r="Z43" s="6"/>
      <c r="AA43" s="6"/>
      <c r="AB43" s="6"/>
    </row>
    <row r="44" ht="12.75" customHeight="1">
      <c r="A44" s="2"/>
      <c r="B44" s="2"/>
      <c r="C44" s="95"/>
      <c r="D44" s="25"/>
      <c r="E44" s="2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6"/>
      <c r="R44" s="96"/>
      <c r="S44" s="96"/>
      <c r="T44" s="96"/>
      <c r="U44" s="6"/>
      <c r="V44" s="6"/>
      <c r="W44" s="6"/>
      <c r="X44" s="6"/>
      <c r="Y44" s="6"/>
      <c r="Z44" s="6"/>
      <c r="AA44" s="6"/>
      <c r="AB44" s="6"/>
    </row>
    <row r="45" ht="12.75" customHeight="1">
      <c r="A45" s="2"/>
      <c r="B45" s="2"/>
      <c r="C45" s="95"/>
      <c r="D45" s="25"/>
      <c r="E45" s="2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96"/>
      <c r="R45" s="96"/>
      <c r="S45" s="96"/>
      <c r="T45" s="96"/>
      <c r="U45" s="6"/>
      <c r="V45" s="6"/>
      <c r="W45" s="6"/>
      <c r="X45" s="6"/>
      <c r="Y45" s="6"/>
      <c r="Z45" s="6"/>
      <c r="AA45" s="6"/>
      <c r="AB45" s="6"/>
    </row>
    <row r="46" ht="12.75" customHeight="1">
      <c r="A46" s="2"/>
      <c r="B46" s="2"/>
      <c r="C46" s="95"/>
      <c r="D46" s="25"/>
      <c r="E46" s="2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96"/>
      <c r="R46" s="96"/>
      <c r="S46" s="96"/>
      <c r="T46" s="96"/>
      <c r="U46" s="6"/>
      <c r="V46" s="6"/>
      <c r="W46" s="6"/>
      <c r="X46" s="6"/>
      <c r="Y46" s="6"/>
      <c r="Z46" s="6"/>
      <c r="AA46" s="6"/>
      <c r="AB46" s="6"/>
    </row>
    <row r="47" ht="12.75" customHeight="1">
      <c r="A47" s="2"/>
      <c r="B47" s="2"/>
      <c r="C47" s="95"/>
      <c r="D47" s="25"/>
      <c r="E47" s="2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96"/>
      <c r="R47" s="96"/>
      <c r="S47" s="96"/>
      <c r="T47" s="96"/>
      <c r="U47" s="6"/>
      <c r="V47" s="6"/>
      <c r="W47" s="6"/>
      <c r="X47" s="6"/>
      <c r="Y47" s="6"/>
      <c r="Z47" s="6"/>
      <c r="AA47" s="6"/>
      <c r="AB47" s="6"/>
    </row>
    <row r="48" ht="12.75" customHeight="1">
      <c r="A48" s="2"/>
      <c r="B48" s="2"/>
      <c r="C48" s="95"/>
      <c r="D48" s="25"/>
      <c r="E48" s="2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96"/>
      <c r="R48" s="96"/>
      <c r="S48" s="96"/>
      <c r="T48" s="96"/>
      <c r="U48" s="6"/>
      <c r="V48" s="6"/>
      <c r="W48" s="6"/>
      <c r="X48" s="6"/>
      <c r="Y48" s="6"/>
      <c r="Z48" s="6"/>
      <c r="AA48" s="6"/>
      <c r="AB48" s="6"/>
    </row>
    <row r="49" ht="12.75" customHeight="1">
      <c r="A49" s="2"/>
      <c r="B49" s="2"/>
      <c r="C49" s="95"/>
      <c r="D49" s="25"/>
      <c r="E49" s="2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96"/>
      <c r="R49" s="96"/>
      <c r="S49" s="96"/>
      <c r="T49" s="96"/>
      <c r="U49" s="6"/>
      <c r="V49" s="6"/>
      <c r="W49" s="6"/>
      <c r="X49" s="6"/>
      <c r="Y49" s="6"/>
      <c r="Z49" s="6"/>
      <c r="AA49" s="6"/>
      <c r="AB49" s="6"/>
    </row>
    <row r="50" ht="12.75" customHeight="1">
      <c r="A50" s="2"/>
      <c r="B50" s="2"/>
      <c r="C50" s="95"/>
      <c r="D50" s="25"/>
      <c r="E50" s="2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96"/>
      <c r="R50" s="96"/>
      <c r="S50" s="96"/>
      <c r="T50" s="96"/>
      <c r="U50" s="6"/>
      <c r="V50" s="6"/>
      <c r="W50" s="6"/>
      <c r="X50" s="6"/>
      <c r="Y50" s="6"/>
      <c r="Z50" s="6"/>
      <c r="AA50" s="6"/>
      <c r="AB50" s="6"/>
    </row>
    <row r="51" ht="12.75" customHeight="1">
      <c r="A51" s="2"/>
      <c r="B51" s="2"/>
      <c r="C51" s="95"/>
      <c r="D51" s="25"/>
      <c r="E51" s="2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96"/>
      <c r="R51" s="96"/>
      <c r="S51" s="96"/>
      <c r="T51" s="96"/>
      <c r="U51" s="6"/>
      <c r="V51" s="6"/>
      <c r="W51" s="6"/>
      <c r="X51" s="6"/>
      <c r="Y51" s="6"/>
      <c r="Z51" s="6"/>
      <c r="AA51" s="6"/>
      <c r="AB51" s="6"/>
    </row>
    <row r="52" ht="12.75" customHeight="1">
      <c r="A52" s="2"/>
      <c r="B52" s="2"/>
      <c r="C52" s="95"/>
      <c r="D52" s="25"/>
      <c r="E52" s="2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96"/>
      <c r="R52" s="96"/>
      <c r="S52" s="96"/>
      <c r="T52" s="96"/>
      <c r="U52" s="6"/>
      <c r="V52" s="6"/>
      <c r="W52" s="6"/>
      <c r="X52" s="6"/>
      <c r="Y52" s="6"/>
      <c r="Z52" s="6"/>
      <c r="AA52" s="6"/>
      <c r="AB52" s="6"/>
    </row>
    <row r="53" ht="12.75" customHeight="1">
      <c r="A53" s="2"/>
      <c r="B53" s="2"/>
      <c r="C53" s="95"/>
      <c r="D53" s="25"/>
      <c r="E53" s="2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96"/>
      <c r="R53" s="96"/>
      <c r="S53" s="96"/>
      <c r="T53" s="96"/>
      <c r="U53" s="6"/>
      <c r="V53" s="6"/>
      <c r="W53" s="6"/>
      <c r="X53" s="6"/>
      <c r="Y53" s="6"/>
      <c r="Z53" s="6"/>
      <c r="AA53" s="6"/>
      <c r="AB53" s="6"/>
    </row>
    <row r="54" ht="12.75" customHeight="1">
      <c r="A54" s="2"/>
      <c r="B54" s="2"/>
      <c r="C54" s="95"/>
      <c r="D54" s="25"/>
      <c r="E54" s="2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96"/>
      <c r="R54" s="96"/>
      <c r="S54" s="96"/>
      <c r="T54" s="96"/>
      <c r="U54" s="6"/>
      <c r="V54" s="6"/>
      <c r="W54" s="6"/>
      <c r="X54" s="6"/>
      <c r="Y54" s="6"/>
      <c r="Z54" s="6"/>
      <c r="AA54" s="6"/>
      <c r="AB54" s="6"/>
    </row>
    <row r="55" ht="12.75" customHeight="1">
      <c r="A55" s="2"/>
      <c r="B55" s="2"/>
      <c r="C55" s="95"/>
      <c r="D55" s="25"/>
      <c r="E55" s="2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96"/>
      <c r="R55" s="96"/>
      <c r="S55" s="96"/>
      <c r="T55" s="96"/>
      <c r="U55" s="6"/>
      <c r="V55" s="6"/>
      <c r="W55" s="6"/>
      <c r="X55" s="6"/>
      <c r="Y55" s="6"/>
      <c r="Z55" s="6"/>
      <c r="AA55" s="6"/>
      <c r="AB55" s="6"/>
    </row>
    <row r="56" ht="12.75" customHeight="1">
      <c r="A56" s="2"/>
      <c r="B56" s="2"/>
      <c r="C56" s="95"/>
      <c r="D56" s="25"/>
      <c r="E56" s="2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96"/>
      <c r="R56" s="96"/>
      <c r="S56" s="96"/>
      <c r="T56" s="96"/>
      <c r="U56" s="6"/>
      <c r="V56" s="6"/>
      <c r="W56" s="6"/>
      <c r="X56" s="6"/>
      <c r="Y56" s="6"/>
      <c r="Z56" s="6"/>
      <c r="AA56" s="6"/>
      <c r="AB56" s="6"/>
    </row>
    <row r="57" ht="12.75" customHeight="1">
      <c r="A57" s="2"/>
      <c r="B57" s="2"/>
      <c r="C57" s="95"/>
      <c r="D57" s="25"/>
      <c r="E57" s="2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96"/>
      <c r="R57" s="96"/>
      <c r="S57" s="96"/>
      <c r="T57" s="96"/>
      <c r="U57" s="6"/>
      <c r="V57" s="6"/>
      <c r="W57" s="6"/>
      <c r="X57" s="6"/>
      <c r="Y57" s="6"/>
      <c r="Z57" s="6"/>
      <c r="AA57" s="6"/>
      <c r="AB57" s="6"/>
    </row>
    <row r="58" ht="12.75" customHeight="1">
      <c r="A58" s="2"/>
      <c r="B58" s="2"/>
      <c r="C58" s="95"/>
      <c r="D58" s="25"/>
      <c r="E58" s="2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96"/>
      <c r="R58" s="96"/>
      <c r="S58" s="96"/>
      <c r="T58" s="96"/>
      <c r="U58" s="6"/>
      <c r="V58" s="6"/>
      <c r="W58" s="6"/>
      <c r="X58" s="6"/>
      <c r="Y58" s="6"/>
      <c r="Z58" s="6"/>
      <c r="AA58" s="6"/>
      <c r="AB58" s="6"/>
    </row>
    <row r="59" ht="12.75" customHeight="1">
      <c r="A59" s="2"/>
      <c r="B59" s="2"/>
      <c r="C59" s="95"/>
      <c r="D59" s="25"/>
      <c r="E59" s="2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96"/>
      <c r="R59" s="96"/>
      <c r="S59" s="96"/>
      <c r="T59" s="96"/>
      <c r="U59" s="6"/>
      <c r="V59" s="6"/>
      <c r="W59" s="6"/>
      <c r="X59" s="6"/>
      <c r="Y59" s="6"/>
      <c r="Z59" s="6"/>
      <c r="AA59" s="6"/>
      <c r="AB59" s="6"/>
    </row>
    <row r="60" ht="12.75" customHeight="1">
      <c r="A60" s="2"/>
      <c r="B60" s="2"/>
      <c r="C60" s="95"/>
      <c r="D60" s="25"/>
      <c r="E60" s="2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96"/>
      <c r="R60" s="96"/>
      <c r="S60" s="96"/>
      <c r="T60" s="96"/>
      <c r="U60" s="6"/>
      <c r="V60" s="6"/>
      <c r="W60" s="6"/>
      <c r="X60" s="6"/>
      <c r="Y60" s="6"/>
      <c r="Z60" s="6"/>
      <c r="AA60" s="6"/>
      <c r="AB60" s="6"/>
    </row>
    <row r="61" ht="12.75" customHeight="1">
      <c r="A61" s="2"/>
      <c r="B61" s="2"/>
      <c r="C61" s="95"/>
      <c r="D61" s="25"/>
      <c r="E61" s="2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96"/>
      <c r="R61" s="96"/>
      <c r="S61" s="96"/>
      <c r="T61" s="96"/>
      <c r="U61" s="6"/>
      <c r="V61" s="6"/>
      <c r="W61" s="6"/>
      <c r="X61" s="6"/>
      <c r="Y61" s="6"/>
      <c r="Z61" s="6"/>
      <c r="AA61" s="6"/>
      <c r="AB61" s="6"/>
    </row>
    <row r="62" ht="12.75" customHeight="1">
      <c r="A62" s="2"/>
      <c r="B62" s="2"/>
      <c r="C62" s="95"/>
      <c r="D62" s="25"/>
      <c r="E62" s="2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96"/>
      <c r="R62" s="96"/>
      <c r="S62" s="96"/>
      <c r="T62" s="96"/>
      <c r="U62" s="6"/>
      <c r="V62" s="6"/>
      <c r="W62" s="6"/>
      <c r="X62" s="6"/>
      <c r="Y62" s="6"/>
      <c r="Z62" s="6"/>
      <c r="AA62" s="6"/>
      <c r="AB62" s="6"/>
    </row>
    <row r="63" ht="12.75" customHeight="1">
      <c r="A63" s="2"/>
      <c r="B63" s="2"/>
      <c r="C63" s="95"/>
      <c r="D63" s="25"/>
      <c r="E63" s="2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96"/>
      <c r="R63" s="96"/>
      <c r="S63" s="96"/>
      <c r="T63" s="96"/>
      <c r="U63" s="6"/>
      <c r="V63" s="6"/>
      <c r="W63" s="6"/>
      <c r="X63" s="6"/>
      <c r="Y63" s="6"/>
      <c r="Z63" s="6"/>
      <c r="AA63" s="6"/>
      <c r="AB63" s="6"/>
    </row>
    <row r="64" ht="12.75" customHeight="1">
      <c r="A64" s="2"/>
      <c r="B64" s="2"/>
      <c r="C64" s="95"/>
      <c r="D64" s="25"/>
      <c r="E64" s="2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96"/>
      <c r="R64" s="96"/>
      <c r="S64" s="96"/>
      <c r="T64" s="96"/>
      <c r="U64" s="6"/>
      <c r="V64" s="6"/>
      <c r="W64" s="6"/>
      <c r="X64" s="6"/>
      <c r="Y64" s="6"/>
      <c r="Z64" s="6"/>
      <c r="AA64" s="6"/>
      <c r="AB64" s="6"/>
    </row>
    <row r="65" ht="12.75" customHeight="1">
      <c r="A65" s="2"/>
      <c r="B65" s="2"/>
      <c r="C65" s="95"/>
      <c r="D65" s="25"/>
      <c r="E65" s="2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96"/>
      <c r="R65" s="96"/>
      <c r="S65" s="96"/>
      <c r="T65" s="96"/>
      <c r="U65" s="6"/>
      <c r="V65" s="6"/>
      <c r="W65" s="6"/>
      <c r="X65" s="6"/>
      <c r="Y65" s="6"/>
      <c r="Z65" s="6"/>
      <c r="AA65" s="6"/>
      <c r="AB65" s="6"/>
    </row>
    <row r="66" ht="12.75" customHeight="1">
      <c r="A66" s="2"/>
      <c r="B66" s="2"/>
      <c r="C66" s="95"/>
      <c r="D66" s="25"/>
      <c r="E66" s="2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96"/>
      <c r="R66" s="96"/>
      <c r="S66" s="96"/>
      <c r="T66" s="96"/>
      <c r="U66" s="6"/>
      <c r="V66" s="6"/>
      <c r="W66" s="6"/>
      <c r="X66" s="6"/>
      <c r="Y66" s="6"/>
      <c r="Z66" s="6"/>
      <c r="AA66" s="6"/>
      <c r="AB66" s="6"/>
    </row>
    <row r="67" ht="12.75" customHeight="1">
      <c r="A67" s="2"/>
      <c r="B67" s="2"/>
      <c r="C67" s="95"/>
      <c r="D67" s="25"/>
      <c r="E67" s="2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96"/>
      <c r="R67" s="96"/>
      <c r="S67" s="96"/>
      <c r="T67" s="96"/>
      <c r="U67" s="6"/>
      <c r="V67" s="6"/>
      <c r="W67" s="6"/>
      <c r="X67" s="6"/>
      <c r="Y67" s="6"/>
      <c r="Z67" s="6"/>
      <c r="AA67" s="6"/>
      <c r="AB67" s="6"/>
    </row>
    <row r="68" ht="12.75" customHeight="1">
      <c r="A68" s="2"/>
      <c r="B68" s="2"/>
      <c r="C68" s="95"/>
      <c r="D68" s="25"/>
      <c r="E68" s="2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96"/>
      <c r="R68" s="96"/>
      <c r="S68" s="96"/>
      <c r="T68" s="96"/>
      <c r="U68" s="6"/>
      <c r="V68" s="6"/>
      <c r="W68" s="6"/>
      <c r="X68" s="6"/>
      <c r="Y68" s="6"/>
      <c r="Z68" s="6"/>
      <c r="AA68" s="6"/>
      <c r="AB68" s="6"/>
    </row>
    <row r="69" ht="12.75" customHeight="1">
      <c r="A69" s="2"/>
      <c r="B69" s="2"/>
      <c r="C69" s="95"/>
      <c r="D69" s="25"/>
      <c r="E69" s="2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96"/>
      <c r="R69" s="96"/>
      <c r="S69" s="96"/>
      <c r="T69" s="96"/>
      <c r="U69" s="6"/>
      <c r="V69" s="6"/>
      <c r="W69" s="6"/>
      <c r="X69" s="6"/>
      <c r="Y69" s="6"/>
      <c r="Z69" s="6"/>
      <c r="AA69" s="6"/>
      <c r="AB69" s="6"/>
    </row>
    <row r="70" ht="12.75" customHeight="1">
      <c r="A70" s="2"/>
      <c r="B70" s="2"/>
      <c r="C70" s="95"/>
      <c r="D70" s="25"/>
      <c r="E70" s="2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6"/>
      <c r="R70" s="96"/>
      <c r="S70" s="96"/>
      <c r="T70" s="96"/>
      <c r="U70" s="6"/>
      <c r="V70" s="6"/>
      <c r="W70" s="6"/>
      <c r="X70" s="6"/>
      <c r="Y70" s="6"/>
      <c r="Z70" s="6"/>
      <c r="AA70" s="6"/>
      <c r="AB70" s="6"/>
    </row>
    <row r="71" ht="12.75" customHeight="1">
      <c r="A71" s="2"/>
      <c r="B71" s="2"/>
      <c r="C71" s="95"/>
      <c r="D71" s="25"/>
      <c r="E71" s="2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6"/>
      <c r="R71" s="96"/>
      <c r="S71" s="96"/>
      <c r="T71" s="96"/>
      <c r="U71" s="6"/>
      <c r="V71" s="6"/>
      <c r="W71" s="6"/>
      <c r="X71" s="6"/>
      <c r="Y71" s="6"/>
      <c r="Z71" s="6"/>
      <c r="AA71" s="6"/>
      <c r="AB71" s="6"/>
    </row>
    <row r="72" ht="12.75" customHeight="1">
      <c r="A72" s="2"/>
      <c r="B72" s="2"/>
      <c r="C72" s="95"/>
      <c r="D72" s="25"/>
      <c r="E72" s="2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6"/>
      <c r="R72" s="96"/>
      <c r="S72" s="96"/>
      <c r="T72" s="96"/>
      <c r="U72" s="6"/>
      <c r="V72" s="6"/>
      <c r="W72" s="6"/>
      <c r="X72" s="6"/>
      <c r="Y72" s="6"/>
      <c r="Z72" s="6"/>
      <c r="AA72" s="6"/>
      <c r="AB72" s="6"/>
    </row>
    <row r="73" ht="12.75" customHeight="1">
      <c r="A73" s="2"/>
      <c r="B73" s="2"/>
      <c r="C73" s="95"/>
      <c r="D73" s="25"/>
      <c r="E73" s="2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6"/>
      <c r="R73" s="96"/>
      <c r="S73" s="96"/>
      <c r="T73" s="96"/>
      <c r="U73" s="6"/>
      <c r="V73" s="6"/>
      <c r="W73" s="6"/>
      <c r="X73" s="6"/>
      <c r="Y73" s="6"/>
      <c r="Z73" s="6"/>
      <c r="AA73" s="6"/>
      <c r="AB73" s="6"/>
    </row>
    <row r="74" ht="12.75" customHeight="1">
      <c r="A74" s="2"/>
      <c r="B74" s="2"/>
      <c r="C74" s="95"/>
      <c r="D74" s="25"/>
      <c r="E74" s="2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6"/>
      <c r="R74" s="96"/>
      <c r="S74" s="96"/>
      <c r="T74" s="96"/>
      <c r="U74" s="6"/>
      <c r="V74" s="6"/>
      <c r="W74" s="6"/>
      <c r="X74" s="6"/>
      <c r="Y74" s="6"/>
      <c r="Z74" s="6"/>
      <c r="AA74" s="6"/>
      <c r="AB74" s="6"/>
    </row>
    <row r="75" ht="12.75" customHeight="1">
      <c r="A75" s="2"/>
      <c r="B75" s="2"/>
      <c r="C75" s="95"/>
      <c r="D75" s="25"/>
      <c r="E75" s="2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6"/>
      <c r="R75" s="96"/>
      <c r="S75" s="96"/>
      <c r="T75" s="96"/>
      <c r="U75" s="6"/>
      <c r="V75" s="6"/>
      <c r="W75" s="6"/>
      <c r="X75" s="6"/>
      <c r="Y75" s="6"/>
      <c r="Z75" s="6"/>
      <c r="AA75" s="6"/>
      <c r="AB75" s="6"/>
    </row>
    <row r="76" ht="12.75" customHeight="1">
      <c r="A76" s="2"/>
      <c r="B76" s="2"/>
      <c r="C76" s="95"/>
      <c r="D76" s="25"/>
      <c r="E76" s="2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6"/>
      <c r="R76" s="96"/>
      <c r="S76" s="96"/>
      <c r="T76" s="96"/>
      <c r="U76" s="6"/>
      <c r="V76" s="6"/>
      <c r="W76" s="6"/>
      <c r="X76" s="6"/>
      <c r="Y76" s="6"/>
      <c r="Z76" s="6"/>
      <c r="AA76" s="6"/>
      <c r="AB76" s="6"/>
    </row>
    <row r="77" ht="12.75" customHeight="1">
      <c r="A77" s="2"/>
      <c r="B77" s="2"/>
      <c r="C77" s="95"/>
      <c r="D77" s="25"/>
      <c r="E77" s="2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6"/>
      <c r="R77" s="96"/>
      <c r="S77" s="96"/>
      <c r="T77" s="96"/>
      <c r="U77" s="6"/>
      <c r="V77" s="6"/>
      <c r="W77" s="6"/>
      <c r="X77" s="6"/>
      <c r="Y77" s="6"/>
      <c r="Z77" s="6"/>
      <c r="AA77" s="6"/>
      <c r="AB77" s="6"/>
    </row>
    <row r="78" ht="12.75" customHeight="1">
      <c r="A78" s="2"/>
      <c r="B78" s="2"/>
      <c r="C78" s="95"/>
      <c r="D78" s="25"/>
      <c r="E78" s="2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6"/>
      <c r="R78" s="96"/>
      <c r="S78" s="96"/>
      <c r="T78" s="96"/>
      <c r="U78" s="6"/>
      <c r="V78" s="6"/>
      <c r="W78" s="6"/>
      <c r="X78" s="6"/>
      <c r="Y78" s="6"/>
      <c r="Z78" s="6"/>
      <c r="AA78" s="6"/>
      <c r="AB78" s="6"/>
    </row>
    <row r="79" ht="12.75" customHeight="1">
      <c r="A79" s="2"/>
      <c r="B79" s="2"/>
      <c r="C79" s="95"/>
      <c r="D79" s="25"/>
      <c r="E79" s="2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6"/>
      <c r="R79" s="96"/>
      <c r="S79" s="96"/>
      <c r="T79" s="96"/>
      <c r="U79" s="6"/>
      <c r="V79" s="6"/>
      <c r="W79" s="6"/>
      <c r="X79" s="6"/>
      <c r="Y79" s="6"/>
      <c r="Z79" s="6"/>
      <c r="AA79" s="6"/>
      <c r="AB79" s="6"/>
    </row>
    <row r="80" ht="12.75" customHeight="1">
      <c r="A80" s="2"/>
      <c r="B80" s="2"/>
      <c r="C80" s="95"/>
      <c r="D80" s="25"/>
      <c r="E80" s="2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6"/>
      <c r="R80" s="96"/>
      <c r="S80" s="96"/>
      <c r="T80" s="96"/>
      <c r="U80" s="6"/>
      <c r="V80" s="6"/>
      <c r="W80" s="6"/>
      <c r="X80" s="6"/>
      <c r="Y80" s="6"/>
      <c r="Z80" s="6"/>
      <c r="AA80" s="6"/>
      <c r="AB80" s="6"/>
    </row>
    <row r="81" ht="12.75" customHeight="1">
      <c r="A81" s="2"/>
      <c r="B81" s="2"/>
      <c r="C81" s="95"/>
      <c r="D81" s="25"/>
      <c r="E81" s="2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6"/>
      <c r="R81" s="96"/>
      <c r="S81" s="96"/>
      <c r="T81" s="96"/>
      <c r="U81" s="6"/>
      <c r="V81" s="6"/>
      <c r="W81" s="6"/>
      <c r="X81" s="6"/>
      <c r="Y81" s="6"/>
      <c r="Z81" s="6"/>
      <c r="AA81" s="6"/>
      <c r="AB81" s="6"/>
    </row>
    <row r="82" ht="12.75" customHeight="1">
      <c r="A82" s="2"/>
      <c r="B82" s="2"/>
      <c r="C82" s="95"/>
      <c r="D82" s="25"/>
      <c r="E82" s="2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6"/>
      <c r="R82" s="96"/>
      <c r="S82" s="96"/>
      <c r="T82" s="96"/>
      <c r="U82" s="6"/>
      <c r="V82" s="6"/>
      <c r="W82" s="6"/>
      <c r="X82" s="6"/>
      <c r="Y82" s="6"/>
      <c r="Z82" s="6"/>
      <c r="AA82" s="6"/>
      <c r="AB82" s="6"/>
    </row>
    <row r="83" ht="12.75" customHeight="1">
      <c r="A83" s="2"/>
      <c r="B83" s="2"/>
      <c r="C83" s="95"/>
      <c r="D83" s="25"/>
      <c r="E83" s="2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6"/>
      <c r="R83" s="96"/>
      <c r="S83" s="96"/>
      <c r="T83" s="96"/>
      <c r="U83" s="6"/>
      <c r="V83" s="6"/>
      <c r="W83" s="6"/>
      <c r="X83" s="6"/>
      <c r="Y83" s="6"/>
      <c r="Z83" s="6"/>
      <c r="AA83" s="6"/>
      <c r="AB83" s="6"/>
    </row>
    <row r="84" ht="12.75" customHeight="1">
      <c r="A84" s="2"/>
      <c r="B84" s="2"/>
      <c r="C84" s="95"/>
      <c r="D84" s="25"/>
      <c r="E84" s="2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6"/>
      <c r="R84" s="96"/>
      <c r="S84" s="96"/>
      <c r="T84" s="96"/>
      <c r="U84" s="6"/>
      <c r="V84" s="6"/>
      <c r="W84" s="6"/>
      <c r="X84" s="6"/>
      <c r="Y84" s="6"/>
      <c r="Z84" s="6"/>
      <c r="AA84" s="6"/>
      <c r="AB84" s="6"/>
    </row>
    <row r="85" ht="12.75" customHeight="1">
      <c r="A85" s="2"/>
      <c r="B85" s="2"/>
      <c r="C85" s="95"/>
      <c r="D85" s="25"/>
      <c r="E85" s="2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6"/>
      <c r="R85" s="96"/>
      <c r="S85" s="96"/>
      <c r="T85" s="96"/>
      <c r="U85" s="6"/>
      <c r="V85" s="6"/>
      <c r="W85" s="6"/>
      <c r="X85" s="6"/>
      <c r="Y85" s="6"/>
      <c r="Z85" s="6"/>
      <c r="AA85" s="6"/>
      <c r="AB85" s="6"/>
    </row>
    <row r="86" ht="12.75" customHeight="1">
      <c r="A86" s="2"/>
      <c r="B86" s="2"/>
      <c r="C86" s="95"/>
      <c r="D86" s="25"/>
      <c r="E86" s="2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6"/>
      <c r="R86" s="96"/>
      <c r="S86" s="96"/>
      <c r="T86" s="96"/>
      <c r="U86" s="6"/>
      <c r="V86" s="6"/>
      <c r="W86" s="6"/>
      <c r="X86" s="6"/>
      <c r="Y86" s="6"/>
      <c r="Z86" s="6"/>
      <c r="AA86" s="6"/>
      <c r="AB86" s="6"/>
    </row>
    <row r="87" ht="12.75" customHeight="1">
      <c r="A87" s="2"/>
      <c r="B87" s="2"/>
      <c r="C87" s="95"/>
      <c r="D87" s="25"/>
      <c r="E87" s="2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6"/>
      <c r="R87" s="96"/>
      <c r="S87" s="96"/>
      <c r="T87" s="96"/>
      <c r="U87" s="6"/>
      <c r="V87" s="6"/>
      <c r="W87" s="6"/>
      <c r="X87" s="6"/>
      <c r="Y87" s="6"/>
      <c r="Z87" s="6"/>
      <c r="AA87" s="6"/>
      <c r="AB87" s="6"/>
    </row>
    <row r="88" ht="12.75" customHeight="1">
      <c r="A88" s="2"/>
      <c r="B88" s="2"/>
      <c r="C88" s="95"/>
      <c r="D88" s="25"/>
      <c r="E88" s="2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6"/>
      <c r="R88" s="96"/>
      <c r="S88" s="96"/>
      <c r="T88" s="96"/>
      <c r="U88" s="6"/>
      <c r="V88" s="6"/>
      <c r="W88" s="6"/>
      <c r="X88" s="6"/>
      <c r="Y88" s="6"/>
      <c r="Z88" s="6"/>
      <c r="AA88" s="6"/>
      <c r="AB88" s="6"/>
    </row>
    <row r="89" ht="12.75" customHeight="1">
      <c r="A89" s="2"/>
      <c r="B89" s="2"/>
      <c r="C89" s="95"/>
      <c r="D89" s="25"/>
      <c r="E89" s="2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6"/>
      <c r="R89" s="96"/>
      <c r="S89" s="96"/>
      <c r="T89" s="96"/>
      <c r="U89" s="6"/>
      <c r="V89" s="6"/>
      <c r="W89" s="6"/>
      <c r="X89" s="6"/>
      <c r="Y89" s="6"/>
      <c r="Z89" s="6"/>
      <c r="AA89" s="6"/>
      <c r="AB89" s="6"/>
    </row>
    <row r="90" ht="12.75" customHeight="1">
      <c r="A90" s="2"/>
      <c r="B90" s="2"/>
      <c r="C90" s="95"/>
      <c r="D90" s="25"/>
      <c r="E90" s="2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6"/>
      <c r="R90" s="96"/>
      <c r="S90" s="96"/>
      <c r="T90" s="96"/>
      <c r="U90" s="6"/>
      <c r="V90" s="6"/>
      <c r="W90" s="6"/>
      <c r="X90" s="6"/>
      <c r="Y90" s="6"/>
      <c r="Z90" s="6"/>
      <c r="AA90" s="6"/>
      <c r="AB90" s="6"/>
    </row>
    <row r="91" ht="12.75" customHeight="1">
      <c r="A91" s="2"/>
      <c r="B91" s="2"/>
      <c r="C91" s="95"/>
      <c r="D91" s="25"/>
      <c r="E91" s="2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6"/>
      <c r="R91" s="96"/>
      <c r="S91" s="96"/>
      <c r="T91" s="96"/>
      <c r="U91" s="6"/>
      <c r="V91" s="6"/>
      <c r="W91" s="6"/>
      <c r="X91" s="6"/>
      <c r="Y91" s="6"/>
      <c r="Z91" s="6"/>
      <c r="AA91" s="6"/>
      <c r="AB91" s="6"/>
    </row>
    <row r="92" ht="12.75" customHeight="1">
      <c r="A92" s="2"/>
      <c r="B92" s="2"/>
      <c r="C92" s="95"/>
      <c r="D92" s="25"/>
      <c r="E92" s="2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6"/>
      <c r="R92" s="96"/>
      <c r="S92" s="96"/>
      <c r="T92" s="96"/>
      <c r="U92" s="6"/>
      <c r="V92" s="6"/>
      <c r="W92" s="6"/>
      <c r="X92" s="6"/>
      <c r="Y92" s="6"/>
      <c r="Z92" s="6"/>
      <c r="AA92" s="6"/>
      <c r="AB92" s="6"/>
    </row>
    <row r="93" ht="12.75" customHeight="1">
      <c r="A93" s="2"/>
      <c r="B93" s="2"/>
      <c r="C93" s="95"/>
      <c r="D93" s="25"/>
      <c r="E93" s="2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6"/>
      <c r="R93" s="96"/>
      <c r="S93" s="96"/>
      <c r="T93" s="96"/>
      <c r="U93" s="6"/>
      <c r="V93" s="6"/>
      <c r="W93" s="6"/>
      <c r="X93" s="6"/>
      <c r="Y93" s="6"/>
      <c r="Z93" s="6"/>
      <c r="AA93" s="6"/>
      <c r="AB93" s="6"/>
    </row>
    <row r="94" ht="12.75" customHeight="1">
      <c r="A94" s="2"/>
      <c r="B94" s="2"/>
      <c r="C94" s="95"/>
      <c r="D94" s="25"/>
      <c r="E94" s="2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6"/>
      <c r="R94" s="96"/>
      <c r="S94" s="96"/>
      <c r="T94" s="96"/>
      <c r="U94" s="6"/>
      <c r="V94" s="6"/>
      <c r="W94" s="6"/>
      <c r="X94" s="6"/>
      <c r="Y94" s="6"/>
      <c r="Z94" s="6"/>
      <c r="AA94" s="6"/>
      <c r="AB94" s="6"/>
    </row>
    <row r="95" ht="12.75" customHeight="1">
      <c r="A95" s="2"/>
      <c r="B95" s="2"/>
      <c r="C95" s="95"/>
      <c r="D95" s="25"/>
      <c r="E95" s="2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6"/>
      <c r="R95" s="96"/>
      <c r="S95" s="96"/>
      <c r="T95" s="96"/>
      <c r="U95" s="6"/>
      <c r="V95" s="6"/>
      <c r="W95" s="6"/>
      <c r="X95" s="6"/>
      <c r="Y95" s="6"/>
      <c r="Z95" s="6"/>
      <c r="AA95" s="6"/>
      <c r="AB95" s="6"/>
    </row>
    <row r="96" ht="12.75" customHeight="1">
      <c r="A96" s="2"/>
      <c r="B96" s="2"/>
      <c r="C96" s="95"/>
      <c r="D96" s="25"/>
      <c r="E96" s="2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6"/>
      <c r="R96" s="96"/>
      <c r="S96" s="96"/>
      <c r="T96" s="96"/>
      <c r="U96" s="6"/>
      <c r="V96" s="6"/>
      <c r="W96" s="6"/>
      <c r="X96" s="6"/>
      <c r="Y96" s="6"/>
      <c r="Z96" s="6"/>
      <c r="AA96" s="6"/>
      <c r="AB96" s="6"/>
    </row>
    <row r="97" ht="12.75" customHeight="1">
      <c r="A97" s="2"/>
      <c r="B97" s="2"/>
      <c r="C97" s="95"/>
      <c r="D97" s="25"/>
      <c r="E97" s="2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6"/>
      <c r="R97" s="96"/>
      <c r="S97" s="96"/>
      <c r="T97" s="96"/>
      <c r="U97" s="6"/>
      <c r="V97" s="6"/>
      <c r="W97" s="6"/>
      <c r="X97" s="6"/>
      <c r="Y97" s="6"/>
      <c r="Z97" s="6"/>
      <c r="AA97" s="6"/>
      <c r="AB97" s="6"/>
    </row>
    <row r="98" ht="12.75" customHeight="1">
      <c r="A98" s="2"/>
      <c r="B98" s="2"/>
      <c r="C98" s="95"/>
      <c r="D98" s="25"/>
      <c r="E98" s="2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6"/>
      <c r="R98" s="96"/>
      <c r="S98" s="96"/>
      <c r="T98" s="96"/>
      <c r="U98" s="6"/>
      <c r="V98" s="6"/>
      <c r="W98" s="6"/>
      <c r="X98" s="6"/>
      <c r="Y98" s="6"/>
      <c r="Z98" s="6"/>
      <c r="AA98" s="6"/>
      <c r="AB98" s="6"/>
    </row>
    <row r="99" ht="12.75" customHeight="1">
      <c r="A99" s="2"/>
      <c r="B99" s="2"/>
      <c r="C99" s="95"/>
      <c r="D99" s="25"/>
      <c r="E99" s="2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6"/>
      <c r="R99" s="96"/>
      <c r="S99" s="96"/>
      <c r="T99" s="96"/>
      <c r="U99" s="6"/>
      <c r="V99" s="6"/>
      <c r="W99" s="6"/>
      <c r="X99" s="6"/>
      <c r="Y99" s="6"/>
      <c r="Z99" s="6"/>
      <c r="AA99" s="6"/>
      <c r="AB99" s="6"/>
    </row>
    <row r="100" ht="12.75" customHeight="1">
      <c r="A100" s="2"/>
      <c r="B100" s="2"/>
      <c r="C100" s="95"/>
      <c r="D100" s="25"/>
      <c r="E100" s="2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6"/>
      <c r="R100" s="96"/>
      <c r="S100" s="96"/>
      <c r="T100" s="96"/>
      <c r="U100" s="6"/>
      <c r="V100" s="6"/>
      <c r="W100" s="6"/>
      <c r="X100" s="6"/>
      <c r="Y100" s="6"/>
      <c r="Z100" s="6"/>
      <c r="AA100" s="6"/>
      <c r="AB100" s="6"/>
    </row>
    <row r="101" ht="12.75" customHeight="1">
      <c r="A101" s="2"/>
      <c r="B101" s="2"/>
      <c r="C101" s="95"/>
      <c r="D101" s="25"/>
      <c r="E101" s="2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6"/>
      <c r="R101" s="96"/>
      <c r="S101" s="96"/>
      <c r="T101" s="96"/>
      <c r="U101" s="6"/>
      <c r="V101" s="6"/>
      <c r="W101" s="6"/>
      <c r="X101" s="6"/>
      <c r="Y101" s="6"/>
      <c r="Z101" s="6"/>
      <c r="AA101" s="6"/>
      <c r="AB101" s="6"/>
    </row>
    <row r="102" ht="12.75" customHeight="1">
      <c r="A102" s="2"/>
      <c r="B102" s="2"/>
      <c r="C102" s="95"/>
      <c r="D102" s="25"/>
      <c r="E102" s="2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6"/>
      <c r="R102" s="96"/>
      <c r="S102" s="96"/>
      <c r="T102" s="96"/>
      <c r="U102" s="6"/>
      <c r="V102" s="6"/>
      <c r="W102" s="6"/>
      <c r="X102" s="6"/>
      <c r="Y102" s="6"/>
      <c r="Z102" s="6"/>
      <c r="AA102" s="6"/>
      <c r="AB102" s="6"/>
    </row>
    <row r="103" ht="12.75" customHeight="1">
      <c r="A103" s="2"/>
      <c r="B103" s="2"/>
      <c r="C103" s="95"/>
      <c r="D103" s="25"/>
      <c r="E103" s="2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96"/>
      <c r="R103" s="96"/>
      <c r="S103" s="96"/>
      <c r="T103" s="96"/>
      <c r="U103" s="6"/>
      <c r="V103" s="6"/>
      <c r="W103" s="6"/>
      <c r="X103" s="6"/>
      <c r="Y103" s="6"/>
      <c r="Z103" s="6"/>
      <c r="AA103" s="6"/>
      <c r="AB103" s="6"/>
    </row>
    <row r="104" ht="12.75" customHeight="1">
      <c r="A104" s="2"/>
      <c r="B104" s="2"/>
      <c r="C104" s="95"/>
      <c r="D104" s="25"/>
      <c r="E104" s="2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96"/>
      <c r="R104" s="96"/>
      <c r="S104" s="96"/>
      <c r="T104" s="96"/>
      <c r="U104" s="6"/>
      <c r="V104" s="6"/>
      <c r="W104" s="6"/>
      <c r="X104" s="6"/>
      <c r="Y104" s="6"/>
      <c r="Z104" s="6"/>
      <c r="AA104" s="6"/>
      <c r="AB104" s="6"/>
    </row>
    <row r="105" ht="12.75" customHeight="1">
      <c r="A105" s="2"/>
      <c r="B105" s="2"/>
      <c r="C105" s="95"/>
      <c r="D105" s="25"/>
      <c r="E105" s="2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96"/>
      <c r="R105" s="96"/>
      <c r="S105" s="96"/>
      <c r="T105" s="96"/>
      <c r="U105" s="6"/>
      <c r="V105" s="6"/>
      <c r="W105" s="6"/>
      <c r="X105" s="6"/>
      <c r="Y105" s="6"/>
      <c r="Z105" s="6"/>
      <c r="AA105" s="6"/>
      <c r="AB105" s="6"/>
    </row>
    <row r="106" ht="12.75" customHeight="1">
      <c r="A106" s="2"/>
      <c r="B106" s="2"/>
      <c r="C106" s="95"/>
      <c r="D106" s="25"/>
      <c r="E106" s="2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96"/>
      <c r="R106" s="96"/>
      <c r="S106" s="96"/>
      <c r="T106" s="96"/>
      <c r="U106" s="6"/>
      <c r="V106" s="6"/>
      <c r="W106" s="6"/>
      <c r="X106" s="6"/>
      <c r="Y106" s="6"/>
      <c r="Z106" s="6"/>
      <c r="AA106" s="6"/>
      <c r="AB106" s="6"/>
    </row>
    <row r="107" ht="12.75" customHeight="1">
      <c r="A107" s="2"/>
      <c r="B107" s="2"/>
      <c r="C107" s="95"/>
      <c r="D107" s="25"/>
      <c r="E107" s="2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96"/>
      <c r="R107" s="96"/>
      <c r="S107" s="96"/>
      <c r="T107" s="96"/>
      <c r="U107" s="6"/>
      <c r="V107" s="6"/>
      <c r="W107" s="6"/>
      <c r="X107" s="6"/>
      <c r="Y107" s="6"/>
      <c r="Z107" s="6"/>
      <c r="AA107" s="6"/>
      <c r="AB107" s="6"/>
    </row>
    <row r="108" ht="12.75" customHeight="1">
      <c r="A108" s="2"/>
      <c r="B108" s="2"/>
      <c r="C108" s="95"/>
      <c r="D108" s="25"/>
      <c r="E108" s="2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96"/>
      <c r="R108" s="96"/>
      <c r="S108" s="96"/>
      <c r="T108" s="96"/>
      <c r="U108" s="6"/>
      <c r="V108" s="6"/>
      <c r="W108" s="6"/>
      <c r="X108" s="6"/>
      <c r="Y108" s="6"/>
      <c r="Z108" s="6"/>
      <c r="AA108" s="6"/>
      <c r="AB108" s="6"/>
    </row>
    <row r="109" ht="12.75" customHeight="1">
      <c r="A109" s="2"/>
      <c r="B109" s="2"/>
      <c r="C109" s="95"/>
      <c r="D109" s="25"/>
      <c r="E109" s="2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96"/>
      <c r="R109" s="96"/>
      <c r="S109" s="96"/>
      <c r="T109" s="96"/>
      <c r="U109" s="6"/>
      <c r="V109" s="6"/>
      <c r="W109" s="6"/>
      <c r="X109" s="6"/>
      <c r="Y109" s="6"/>
      <c r="Z109" s="6"/>
      <c r="AA109" s="6"/>
      <c r="AB109" s="6"/>
    </row>
    <row r="110" ht="12.75" customHeight="1">
      <c r="A110" s="2"/>
      <c r="B110" s="2"/>
      <c r="C110" s="95"/>
      <c r="D110" s="25"/>
      <c r="E110" s="2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96"/>
      <c r="R110" s="96"/>
      <c r="S110" s="96"/>
      <c r="T110" s="96"/>
      <c r="U110" s="6"/>
      <c r="V110" s="6"/>
      <c r="W110" s="6"/>
      <c r="X110" s="6"/>
      <c r="Y110" s="6"/>
      <c r="Z110" s="6"/>
      <c r="AA110" s="6"/>
      <c r="AB110" s="6"/>
    </row>
    <row r="111" ht="12.75" customHeight="1">
      <c r="A111" s="2"/>
      <c r="B111" s="2"/>
      <c r="C111" s="95"/>
      <c r="D111" s="25"/>
      <c r="E111" s="2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96"/>
      <c r="R111" s="96"/>
      <c r="S111" s="96"/>
      <c r="T111" s="96"/>
      <c r="U111" s="6"/>
      <c r="V111" s="6"/>
      <c r="W111" s="6"/>
      <c r="X111" s="6"/>
      <c r="Y111" s="6"/>
      <c r="Z111" s="6"/>
      <c r="AA111" s="6"/>
      <c r="AB111" s="6"/>
    </row>
    <row r="112" ht="12.75" customHeight="1">
      <c r="A112" s="2"/>
      <c r="B112" s="2"/>
      <c r="C112" s="95"/>
      <c r="D112" s="25"/>
      <c r="E112" s="2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96"/>
      <c r="R112" s="96"/>
      <c r="S112" s="96"/>
      <c r="T112" s="96"/>
      <c r="U112" s="6"/>
      <c r="V112" s="6"/>
      <c r="W112" s="6"/>
      <c r="X112" s="6"/>
      <c r="Y112" s="6"/>
      <c r="Z112" s="6"/>
      <c r="AA112" s="6"/>
      <c r="AB112" s="6"/>
    </row>
    <row r="113" ht="12.75" customHeight="1">
      <c r="A113" s="2"/>
      <c r="B113" s="2"/>
      <c r="C113" s="95"/>
      <c r="D113" s="25"/>
      <c r="E113" s="2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96"/>
      <c r="R113" s="96"/>
      <c r="S113" s="96"/>
      <c r="T113" s="96"/>
      <c r="U113" s="6"/>
      <c r="V113" s="6"/>
      <c r="W113" s="6"/>
      <c r="X113" s="6"/>
      <c r="Y113" s="6"/>
      <c r="Z113" s="6"/>
      <c r="AA113" s="6"/>
      <c r="AB113" s="6"/>
    </row>
    <row r="114" ht="12.75" customHeight="1">
      <c r="A114" s="2"/>
      <c r="B114" s="2"/>
      <c r="C114" s="95"/>
      <c r="D114" s="25"/>
      <c r="E114" s="2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96"/>
      <c r="R114" s="96"/>
      <c r="S114" s="96"/>
      <c r="T114" s="96"/>
      <c r="U114" s="6"/>
      <c r="V114" s="6"/>
      <c r="W114" s="6"/>
      <c r="X114" s="6"/>
      <c r="Y114" s="6"/>
      <c r="Z114" s="6"/>
      <c r="AA114" s="6"/>
      <c r="AB114" s="6"/>
    </row>
    <row r="115" ht="12.75" customHeight="1">
      <c r="A115" s="2"/>
      <c r="B115" s="2"/>
      <c r="C115" s="95"/>
      <c r="D115" s="25"/>
      <c r="E115" s="2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6"/>
      <c r="R115" s="96"/>
      <c r="S115" s="96"/>
      <c r="T115" s="96"/>
      <c r="U115" s="6"/>
      <c r="V115" s="6"/>
      <c r="W115" s="6"/>
      <c r="X115" s="6"/>
      <c r="Y115" s="6"/>
      <c r="Z115" s="6"/>
      <c r="AA115" s="6"/>
      <c r="AB115" s="6"/>
    </row>
    <row r="116" ht="12.75" customHeight="1">
      <c r="A116" s="2"/>
      <c r="B116" s="2"/>
      <c r="C116" s="95"/>
      <c r="D116" s="25"/>
      <c r="E116" s="2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6"/>
      <c r="R116" s="96"/>
      <c r="S116" s="96"/>
      <c r="T116" s="96"/>
      <c r="U116" s="6"/>
      <c r="V116" s="6"/>
      <c r="W116" s="6"/>
      <c r="X116" s="6"/>
      <c r="Y116" s="6"/>
      <c r="Z116" s="6"/>
      <c r="AA116" s="6"/>
      <c r="AB116" s="6"/>
    </row>
    <row r="117" ht="12.75" customHeight="1">
      <c r="A117" s="2"/>
      <c r="B117" s="2"/>
      <c r="C117" s="95"/>
      <c r="D117" s="25"/>
      <c r="E117" s="2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6"/>
      <c r="R117" s="96"/>
      <c r="S117" s="96"/>
      <c r="T117" s="96"/>
      <c r="U117" s="6"/>
      <c r="V117" s="6"/>
      <c r="W117" s="6"/>
      <c r="X117" s="6"/>
      <c r="Y117" s="6"/>
      <c r="Z117" s="6"/>
      <c r="AA117" s="6"/>
      <c r="AB117" s="6"/>
    </row>
    <row r="118" ht="12.75" customHeight="1">
      <c r="A118" s="2"/>
      <c r="B118" s="2"/>
      <c r="C118" s="95"/>
      <c r="D118" s="25"/>
      <c r="E118" s="2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6"/>
      <c r="R118" s="96"/>
      <c r="S118" s="96"/>
      <c r="T118" s="96"/>
      <c r="U118" s="6"/>
      <c r="V118" s="6"/>
      <c r="W118" s="6"/>
      <c r="X118" s="6"/>
      <c r="Y118" s="6"/>
      <c r="Z118" s="6"/>
      <c r="AA118" s="6"/>
      <c r="AB118" s="6"/>
    </row>
    <row r="119" ht="12.75" customHeight="1">
      <c r="A119" s="2"/>
      <c r="B119" s="2"/>
      <c r="C119" s="95"/>
      <c r="D119" s="25"/>
      <c r="E119" s="2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6"/>
      <c r="R119" s="96"/>
      <c r="S119" s="96"/>
      <c r="T119" s="96"/>
      <c r="U119" s="6"/>
      <c r="V119" s="6"/>
      <c r="W119" s="6"/>
      <c r="X119" s="6"/>
      <c r="Y119" s="6"/>
      <c r="Z119" s="6"/>
      <c r="AA119" s="6"/>
      <c r="AB119" s="6"/>
    </row>
    <row r="120" ht="12.75" customHeight="1">
      <c r="A120" s="2"/>
      <c r="B120" s="2"/>
      <c r="C120" s="95"/>
      <c r="D120" s="25"/>
      <c r="E120" s="2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6"/>
      <c r="R120" s="96"/>
      <c r="S120" s="96"/>
      <c r="T120" s="96"/>
      <c r="U120" s="6"/>
      <c r="V120" s="6"/>
      <c r="W120" s="6"/>
      <c r="X120" s="6"/>
      <c r="Y120" s="6"/>
      <c r="Z120" s="6"/>
      <c r="AA120" s="6"/>
      <c r="AB120" s="6"/>
    </row>
    <row r="121" ht="12.75" customHeight="1">
      <c r="A121" s="2"/>
      <c r="B121" s="2"/>
      <c r="C121" s="95"/>
      <c r="D121" s="25"/>
      <c r="E121" s="2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6"/>
      <c r="R121" s="96"/>
      <c r="S121" s="96"/>
      <c r="T121" s="96"/>
      <c r="U121" s="6"/>
      <c r="V121" s="6"/>
      <c r="W121" s="6"/>
      <c r="X121" s="6"/>
      <c r="Y121" s="6"/>
      <c r="Z121" s="6"/>
      <c r="AA121" s="6"/>
      <c r="AB121" s="6"/>
    </row>
    <row r="122" ht="12.75" customHeight="1">
      <c r="A122" s="2"/>
      <c r="B122" s="2"/>
      <c r="C122" s="95"/>
      <c r="D122" s="25"/>
      <c r="E122" s="2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96"/>
      <c r="R122" s="96"/>
      <c r="S122" s="96"/>
      <c r="T122" s="96"/>
      <c r="U122" s="6"/>
      <c r="V122" s="6"/>
      <c r="W122" s="6"/>
      <c r="X122" s="6"/>
      <c r="Y122" s="6"/>
      <c r="Z122" s="6"/>
      <c r="AA122" s="6"/>
      <c r="AB122" s="6"/>
    </row>
    <row r="123" ht="12.75" customHeight="1">
      <c r="A123" s="2"/>
      <c r="B123" s="2"/>
      <c r="C123" s="95"/>
      <c r="D123" s="25"/>
      <c r="E123" s="2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6"/>
      <c r="R123" s="96"/>
      <c r="S123" s="96"/>
      <c r="T123" s="96"/>
      <c r="U123" s="6"/>
      <c r="V123" s="6"/>
      <c r="W123" s="6"/>
      <c r="X123" s="6"/>
      <c r="Y123" s="6"/>
      <c r="Z123" s="6"/>
      <c r="AA123" s="6"/>
      <c r="AB123" s="6"/>
    </row>
    <row r="124" ht="12.75" customHeight="1">
      <c r="A124" s="2"/>
      <c r="B124" s="2"/>
      <c r="C124" s="95"/>
      <c r="D124" s="25"/>
      <c r="E124" s="2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6"/>
      <c r="R124" s="96"/>
      <c r="S124" s="96"/>
      <c r="T124" s="96"/>
      <c r="U124" s="6"/>
      <c r="V124" s="6"/>
      <c r="W124" s="6"/>
      <c r="X124" s="6"/>
      <c r="Y124" s="6"/>
      <c r="Z124" s="6"/>
      <c r="AA124" s="6"/>
      <c r="AB124" s="6"/>
    </row>
    <row r="125" ht="12.75" customHeight="1">
      <c r="A125" s="2"/>
      <c r="B125" s="2"/>
      <c r="C125" s="95"/>
      <c r="D125" s="25"/>
      <c r="E125" s="2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6"/>
      <c r="R125" s="96"/>
      <c r="S125" s="96"/>
      <c r="T125" s="96"/>
      <c r="U125" s="6"/>
      <c r="V125" s="6"/>
      <c r="W125" s="6"/>
      <c r="X125" s="6"/>
      <c r="Y125" s="6"/>
      <c r="Z125" s="6"/>
      <c r="AA125" s="6"/>
      <c r="AB125" s="6"/>
    </row>
    <row r="126" ht="12.75" customHeight="1">
      <c r="A126" s="2"/>
      <c r="B126" s="2"/>
      <c r="C126" s="95"/>
      <c r="D126" s="25"/>
      <c r="E126" s="2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6"/>
      <c r="R126" s="96"/>
      <c r="S126" s="96"/>
      <c r="T126" s="96"/>
      <c r="U126" s="6"/>
      <c r="V126" s="6"/>
      <c r="W126" s="6"/>
      <c r="X126" s="6"/>
      <c r="Y126" s="6"/>
      <c r="Z126" s="6"/>
      <c r="AA126" s="6"/>
      <c r="AB126" s="6"/>
    </row>
    <row r="127" ht="12.75" customHeight="1">
      <c r="A127" s="2"/>
      <c r="B127" s="2"/>
      <c r="C127" s="95"/>
      <c r="D127" s="25"/>
      <c r="E127" s="2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6"/>
      <c r="R127" s="96"/>
      <c r="S127" s="96"/>
      <c r="T127" s="96"/>
      <c r="U127" s="6"/>
      <c r="V127" s="6"/>
      <c r="W127" s="6"/>
      <c r="X127" s="6"/>
      <c r="Y127" s="6"/>
      <c r="Z127" s="6"/>
      <c r="AA127" s="6"/>
      <c r="AB127" s="6"/>
    </row>
    <row r="128" ht="12.75" customHeight="1">
      <c r="A128" s="2"/>
      <c r="B128" s="2"/>
      <c r="C128" s="95"/>
      <c r="D128" s="25"/>
      <c r="E128" s="2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6"/>
      <c r="R128" s="96"/>
      <c r="S128" s="96"/>
      <c r="T128" s="96"/>
      <c r="U128" s="6"/>
      <c r="V128" s="6"/>
      <c r="W128" s="6"/>
      <c r="X128" s="6"/>
      <c r="Y128" s="6"/>
      <c r="Z128" s="6"/>
      <c r="AA128" s="6"/>
      <c r="AB128" s="6"/>
    </row>
    <row r="129" ht="12.75" customHeight="1">
      <c r="A129" s="2"/>
      <c r="B129" s="2"/>
      <c r="C129" s="95"/>
      <c r="D129" s="25"/>
      <c r="E129" s="2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6"/>
      <c r="R129" s="96"/>
      <c r="S129" s="96"/>
      <c r="T129" s="96"/>
      <c r="U129" s="6"/>
      <c r="V129" s="6"/>
      <c r="W129" s="6"/>
      <c r="X129" s="6"/>
      <c r="Y129" s="6"/>
      <c r="Z129" s="6"/>
      <c r="AA129" s="6"/>
      <c r="AB129" s="6"/>
    </row>
    <row r="130" ht="12.75" customHeight="1">
      <c r="A130" s="2"/>
      <c r="B130" s="2"/>
      <c r="C130" s="95"/>
      <c r="D130" s="25"/>
      <c r="E130" s="2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6"/>
      <c r="R130" s="96"/>
      <c r="S130" s="96"/>
      <c r="T130" s="96"/>
      <c r="U130" s="6"/>
      <c r="V130" s="6"/>
      <c r="W130" s="6"/>
      <c r="X130" s="6"/>
      <c r="Y130" s="6"/>
      <c r="Z130" s="6"/>
      <c r="AA130" s="6"/>
      <c r="AB130" s="6"/>
    </row>
    <row r="131" ht="12.75" customHeight="1">
      <c r="A131" s="2"/>
      <c r="B131" s="2"/>
      <c r="C131" s="95"/>
      <c r="D131" s="25"/>
      <c r="E131" s="2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6"/>
      <c r="R131" s="96"/>
      <c r="S131" s="96"/>
      <c r="T131" s="96"/>
      <c r="U131" s="6"/>
      <c r="V131" s="6"/>
      <c r="W131" s="6"/>
      <c r="X131" s="6"/>
      <c r="Y131" s="6"/>
      <c r="Z131" s="6"/>
      <c r="AA131" s="6"/>
      <c r="AB131" s="6"/>
    </row>
    <row r="132" ht="12.75" customHeight="1">
      <c r="A132" s="2"/>
      <c r="B132" s="2"/>
      <c r="C132" s="95"/>
      <c r="D132" s="25"/>
      <c r="E132" s="2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6"/>
      <c r="R132" s="96"/>
      <c r="S132" s="96"/>
      <c r="T132" s="96"/>
      <c r="U132" s="6"/>
      <c r="V132" s="6"/>
      <c r="W132" s="6"/>
      <c r="X132" s="6"/>
      <c r="Y132" s="6"/>
      <c r="Z132" s="6"/>
      <c r="AA132" s="6"/>
      <c r="AB132" s="6"/>
    </row>
    <row r="133" ht="12.75" customHeight="1">
      <c r="A133" s="2"/>
      <c r="B133" s="2"/>
      <c r="C133" s="95"/>
      <c r="D133" s="25"/>
      <c r="E133" s="2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6"/>
      <c r="R133" s="96"/>
      <c r="S133" s="96"/>
      <c r="T133" s="96"/>
      <c r="U133" s="6"/>
      <c r="V133" s="6"/>
      <c r="W133" s="6"/>
      <c r="X133" s="6"/>
      <c r="Y133" s="6"/>
      <c r="Z133" s="6"/>
      <c r="AA133" s="6"/>
      <c r="AB133" s="6"/>
    </row>
    <row r="134" ht="12.75" customHeight="1">
      <c r="A134" s="2"/>
      <c r="B134" s="2"/>
      <c r="C134" s="95"/>
      <c r="D134" s="25"/>
      <c r="E134" s="2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6"/>
      <c r="R134" s="96"/>
      <c r="S134" s="96"/>
      <c r="T134" s="96"/>
      <c r="U134" s="6"/>
      <c r="V134" s="6"/>
      <c r="W134" s="6"/>
      <c r="X134" s="6"/>
      <c r="Y134" s="6"/>
      <c r="Z134" s="6"/>
      <c r="AA134" s="6"/>
      <c r="AB134" s="6"/>
    </row>
    <row r="135" ht="12.75" customHeight="1">
      <c r="A135" s="2"/>
      <c r="B135" s="2"/>
      <c r="C135" s="95"/>
      <c r="D135" s="25"/>
      <c r="E135" s="2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6"/>
      <c r="R135" s="96"/>
      <c r="S135" s="96"/>
      <c r="T135" s="96"/>
      <c r="U135" s="6"/>
      <c r="V135" s="6"/>
      <c r="W135" s="6"/>
      <c r="X135" s="6"/>
      <c r="Y135" s="6"/>
      <c r="Z135" s="6"/>
      <c r="AA135" s="6"/>
      <c r="AB135" s="6"/>
    </row>
    <row r="136" ht="12.75" customHeight="1">
      <c r="A136" s="2"/>
      <c r="B136" s="2"/>
      <c r="C136" s="95"/>
      <c r="D136" s="25"/>
      <c r="E136" s="2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6"/>
      <c r="R136" s="96"/>
      <c r="S136" s="96"/>
      <c r="T136" s="96"/>
      <c r="U136" s="6"/>
      <c r="V136" s="6"/>
      <c r="W136" s="6"/>
      <c r="X136" s="6"/>
      <c r="Y136" s="6"/>
      <c r="Z136" s="6"/>
      <c r="AA136" s="6"/>
      <c r="AB136" s="6"/>
    </row>
    <row r="137" ht="12.75" customHeight="1">
      <c r="A137" s="2"/>
      <c r="B137" s="2"/>
      <c r="C137" s="95"/>
      <c r="D137" s="25"/>
      <c r="E137" s="2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6"/>
      <c r="R137" s="96"/>
      <c r="S137" s="96"/>
      <c r="T137" s="96"/>
      <c r="U137" s="6"/>
      <c r="V137" s="6"/>
      <c r="W137" s="6"/>
      <c r="X137" s="6"/>
      <c r="Y137" s="6"/>
      <c r="Z137" s="6"/>
      <c r="AA137" s="6"/>
      <c r="AB137" s="6"/>
    </row>
    <row r="138" ht="12.75" customHeight="1">
      <c r="A138" s="2"/>
      <c r="B138" s="2"/>
      <c r="C138" s="95"/>
      <c r="D138" s="25"/>
      <c r="E138" s="2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6"/>
      <c r="R138" s="96"/>
      <c r="S138" s="96"/>
      <c r="T138" s="96"/>
      <c r="U138" s="6"/>
      <c r="V138" s="6"/>
      <c r="W138" s="6"/>
      <c r="X138" s="6"/>
      <c r="Y138" s="6"/>
      <c r="Z138" s="6"/>
      <c r="AA138" s="6"/>
      <c r="AB138" s="6"/>
    </row>
    <row r="139" ht="12.75" customHeight="1">
      <c r="A139" s="2"/>
      <c r="B139" s="2"/>
      <c r="C139" s="95"/>
      <c r="D139" s="25"/>
      <c r="E139" s="2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6"/>
      <c r="R139" s="96"/>
      <c r="S139" s="96"/>
      <c r="T139" s="96"/>
      <c r="U139" s="6"/>
      <c r="V139" s="6"/>
      <c r="W139" s="6"/>
      <c r="X139" s="6"/>
      <c r="Y139" s="6"/>
      <c r="Z139" s="6"/>
      <c r="AA139" s="6"/>
      <c r="AB139" s="6"/>
    </row>
    <row r="140" ht="12.75" customHeight="1">
      <c r="A140" s="2"/>
      <c r="B140" s="2"/>
      <c r="C140" s="95"/>
      <c r="D140" s="25"/>
      <c r="E140" s="2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96"/>
      <c r="R140" s="96"/>
      <c r="S140" s="96"/>
      <c r="T140" s="96"/>
      <c r="U140" s="6"/>
      <c r="V140" s="6"/>
      <c r="W140" s="6"/>
      <c r="X140" s="6"/>
      <c r="Y140" s="6"/>
      <c r="Z140" s="6"/>
      <c r="AA140" s="6"/>
      <c r="AB140" s="6"/>
    </row>
    <row r="141" ht="12.75" customHeight="1">
      <c r="A141" s="2"/>
      <c r="B141" s="2"/>
      <c r="C141" s="95"/>
      <c r="D141" s="25"/>
      <c r="E141" s="2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96"/>
      <c r="R141" s="96"/>
      <c r="S141" s="96"/>
      <c r="T141" s="96"/>
      <c r="U141" s="6"/>
      <c r="V141" s="6"/>
      <c r="W141" s="6"/>
      <c r="X141" s="6"/>
      <c r="Y141" s="6"/>
      <c r="Z141" s="6"/>
      <c r="AA141" s="6"/>
      <c r="AB141" s="6"/>
    </row>
    <row r="142" ht="12.75" customHeight="1">
      <c r="A142" s="2"/>
      <c r="B142" s="2"/>
      <c r="C142" s="95"/>
      <c r="D142" s="25"/>
      <c r="E142" s="2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96"/>
      <c r="R142" s="96"/>
      <c r="S142" s="96"/>
      <c r="T142" s="96"/>
      <c r="U142" s="6"/>
      <c r="V142" s="6"/>
      <c r="W142" s="6"/>
      <c r="X142" s="6"/>
      <c r="Y142" s="6"/>
      <c r="Z142" s="6"/>
      <c r="AA142" s="6"/>
      <c r="AB142" s="6"/>
    </row>
    <row r="143" ht="12.75" customHeight="1">
      <c r="A143" s="2"/>
      <c r="B143" s="2"/>
      <c r="C143" s="95"/>
      <c r="D143" s="25"/>
      <c r="E143" s="2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6"/>
      <c r="R143" s="96"/>
      <c r="S143" s="96"/>
      <c r="T143" s="96"/>
      <c r="U143" s="6"/>
      <c r="V143" s="6"/>
      <c r="W143" s="6"/>
      <c r="X143" s="6"/>
      <c r="Y143" s="6"/>
      <c r="Z143" s="6"/>
      <c r="AA143" s="6"/>
      <c r="AB143" s="6"/>
    </row>
    <row r="144" ht="12.75" customHeight="1">
      <c r="A144" s="2"/>
      <c r="B144" s="2"/>
      <c r="C144" s="95"/>
      <c r="D144" s="25"/>
      <c r="E144" s="2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6"/>
      <c r="R144" s="96"/>
      <c r="S144" s="96"/>
      <c r="T144" s="96"/>
      <c r="U144" s="6"/>
      <c r="V144" s="6"/>
      <c r="W144" s="6"/>
      <c r="X144" s="6"/>
      <c r="Y144" s="6"/>
      <c r="Z144" s="6"/>
      <c r="AA144" s="6"/>
      <c r="AB144" s="6"/>
    </row>
    <row r="145" ht="12.75" customHeight="1">
      <c r="A145" s="2"/>
      <c r="B145" s="2"/>
      <c r="C145" s="95"/>
      <c r="D145" s="25"/>
      <c r="E145" s="2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6"/>
      <c r="R145" s="96"/>
      <c r="S145" s="96"/>
      <c r="T145" s="96"/>
      <c r="U145" s="6"/>
      <c r="V145" s="6"/>
      <c r="W145" s="6"/>
      <c r="X145" s="6"/>
      <c r="Y145" s="6"/>
      <c r="Z145" s="6"/>
      <c r="AA145" s="6"/>
      <c r="AB145" s="6"/>
    </row>
    <row r="146" ht="12.75" customHeight="1">
      <c r="A146" s="2"/>
      <c r="B146" s="2"/>
      <c r="C146" s="95"/>
      <c r="D146" s="25"/>
      <c r="E146" s="2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6"/>
      <c r="R146" s="96"/>
      <c r="S146" s="96"/>
      <c r="T146" s="96"/>
      <c r="U146" s="6"/>
      <c r="V146" s="6"/>
      <c r="W146" s="6"/>
      <c r="X146" s="6"/>
      <c r="Y146" s="6"/>
      <c r="Z146" s="6"/>
      <c r="AA146" s="6"/>
      <c r="AB146" s="6"/>
    </row>
    <row r="147" ht="12.75" customHeight="1">
      <c r="A147" s="2"/>
      <c r="B147" s="2"/>
      <c r="C147" s="95"/>
      <c r="D147" s="25"/>
      <c r="E147" s="2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96"/>
      <c r="R147" s="96"/>
      <c r="S147" s="96"/>
      <c r="T147" s="96"/>
      <c r="U147" s="6"/>
      <c r="V147" s="6"/>
      <c r="W147" s="6"/>
      <c r="X147" s="6"/>
      <c r="Y147" s="6"/>
      <c r="Z147" s="6"/>
      <c r="AA147" s="6"/>
      <c r="AB147" s="6"/>
    </row>
    <row r="148" ht="12.75" customHeight="1">
      <c r="A148" s="2"/>
      <c r="B148" s="2"/>
      <c r="C148" s="95"/>
      <c r="D148" s="25"/>
      <c r="E148" s="2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96"/>
      <c r="R148" s="96"/>
      <c r="S148" s="96"/>
      <c r="T148" s="96"/>
      <c r="U148" s="6"/>
      <c r="V148" s="6"/>
      <c r="W148" s="6"/>
      <c r="X148" s="6"/>
      <c r="Y148" s="6"/>
      <c r="Z148" s="6"/>
      <c r="AA148" s="6"/>
      <c r="AB148" s="6"/>
    </row>
    <row r="149" ht="12.75" customHeight="1">
      <c r="A149" s="2"/>
      <c r="B149" s="2"/>
      <c r="C149" s="95"/>
      <c r="D149" s="25"/>
      <c r="E149" s="2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96"/>
      <c r="R149" s="96"/>
      <c r="S149" s="96"/>
      <c r="T149" s="96"/>
      <c r="U149" s="6"/>
      <c r="V149" s="6"/>
      <c r="W149" s="6"/>
      <c r="X149" s="6"/>
      <c r="Y149" s="6"/>
      <c r="Z149" s="6"/>
      <c r="AA149" s="6"/>
      <c r="AB149" s="6"/>
    </row>
    <row r="150" ht="12.75" customHeight="1">
      <c r="A150" s="2"/>
      <c r="B150" s="2"/>
      <c r="C150" s="95"/>
      <c r="D150" s="25"/>
      <c r="E150" s="2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6"/>
      <c r="R150" s="96"/>
      <c r="S150" s="96"/>
      <c r="T150" s="96"/>
      <c r="U150" s="6"/>
      <c r="V150" s="6"/>
      <c r="W150" s="6"/>
      <c r="X150" s="6"/>
      <c r="Y150" s="6"/>
      <c r="Z150" s="6"/>
      <c r="AA150" s="6"/>
      <c r="AB150" s="6"/>
    </row>
    <row r="151" ht="12.75" customHeight="1">
      <c r="A151" s="2"/>
      <c r="B151" s="2"/>
      <c r="C151" s="95"/>
      <c r="D151" s="25"/>
      <c r="E151" s="2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6"/>
      <c r="R151" s="96"/>
      <c r="S151" s="96"/>
      <c r="T151" s="96"/>
      <c r="U151" s="6"/>
      <c r="V151" s="6"/>
      <c r="W151" s="6"/>
      <c r="X151" s="6"/>
      <c r="Y151" s="6"/>
      <c r="Z151" s="6"/>
      <c r="AA151" s="6"/>
      <c r="AB151" s="6"/>
    </row>
    <row r="152" ht="12.75" customHeight="1">
      <c r="A152" s="2"/>
      <c r="B152" s="2"/>
      <c r="C152" s="95"/>
      <c r="D152" s="25"/>
      <c r="E152" s="2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6"/>
      <c r="R152" s="96"/>
      <c r="S152" s="96"/>
      <c r="T152" s="96"/>
      <c r="U152" s="6"/>
      <c r="V152" s="6"/>
      <c r="W152" s="6"/>
      <c r="X152" s="6"/>
      <c r="Y152" s="6"/>
      <c r="Z152" s="6"/>
      <c r="AA152" s="6"/>
      <c r="AB152" s="6"/>
    </row>
    <row r="153" ht="12.75" customHeight="1">
      <c r="A153" s="2"/>
      <c r="B153" s="2"/>
      <c r="C153" s="95"/>
      <c r="D153" s="25"/>
      <c r="E153" s="2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96"/>
      <c r="R153" s="96"/>
      <c r="S153" s="96"/>
      <c r="T153" s="96"/>
      <c r="U153" s="6"/>
      <c r="V153" s="6"/>
      <c r="W153" s="6"/>
      <c r="X153" s="6"/>
      <c r="Y153" s="6"/>
      <c r="Z153" s="6"/>
      <c r="AA153" s="6"/>
      <c r="AB153" s="6"/>
    </row>
    <row r="154" ht="12.75" customHeight="1">
      <c r="A154" s="2"/>
      <c r="B154" s="2"/>
      <c r="C154" s="95"/>
      <c r="D154" s="25"/>
      <c r="E154" s="2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96"/>
      <c r="R154" s="96"/>
      <c r="S154" s="96"/>
      <c r="T154" s="96"/>
      <c r="U154" s="6"/>
      <c r="V154" s="6"/>
      <c r="W154" s="6"/>
      <c r="X154" s="6"/>
      <c r="Y154" s="6"/>
      <c r="Z154" s="6"/>
      <c r="AA154" s="6"/>
      <c r="AB154" s="6"/>
    </row>
    <row r="155" ht="12.75" customHeight="1">
      <c r="A155" s="2"/>
      <c r="B155" s="2"/>
      <c r="C155" s="95"/>
      <c r="D155" s="25"/>
      <c r="E155" s="2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96"/>
      <c r="R155" s="96"/>
      <c r="S155" s="96"/>
      <c r="T155" s="96"/>
      <c r="U155" s="6"/>
      <c r="V155" s="6"/>
      <c r="W155" s="6"/>
      <c r="X155" s="6"/>
      <c r="Y155" s="6"/>
      <c r="Z155" s="6"/>
      <c r="AA155" s="6"/>
      <c r="AB155" s="6"/>
    </row>
    <row r="156" ht="12.75" customHeight="1">
      <c r="A156" s="2"/>
      <c r="B156" s="2"/>
      <c r="C156" s="95"/>
      <c r="D156" s="25"/>
      <c r="E156" s="2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6"/>
      <c r="R156" s="96"/>
      <c r="S156" s="96"/>
      <c r="T156" s="96"/>
      <c r="U156" s="6"/>
      <c r="V156" s="6"/>
      <c r="W156" s="6"/>
      <c r="X156" s="6"/>
      <c r="Y156" s="6"/>
      <c r="Z156" s="6"/>
      <c r="AA156" s="6"/>
      <c r="AB156" s="6"/>
    </row>
    <row r="157" ht="12.75" customHeight="1">
      <c r="A157" s="2"/>
      <c r="B157" s="2"/>
      <c r="C157" s="95"/>
      <c r="D157" s="25"/>
      <c r="E157" s="2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6"/>
      <c r="R157" s="96"/>
      <c r="S157" s="96"/>
      <c r="T157" s="96"/>
      <c r="U157" s="6"/>
      <c r="V157" s="6"/>
      <c r="W157" s="6"/>
      <c r="X157" s="6"/>
      <c r="Y157" s="6"/>
      <c r="Z157" s="6"/>
      <c r="AA157" s="6"/>
      <c r="AB157" s="6"/>
    </row>
    <row r="158" ht="12.75" customHeight="1">
      <c r="A158" s="2"/>
      <c r="B158" s="2"/>
      <c r="C158" s="95"/>
      <c r="D158" s="25"/>
      <c r="E158" s="2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6"/>
      <c r="R158" s="96"/>
      <c r="S158" s="96"/>
      <c r="T158" s="96"/>
      <c r="U158" s="6"/>
      <c r="V158" s="6"/>
      <c r="W158" s="6"/>
      <c r="X158" s="6"/>
      <c r="Y158" s="6"/>
      <c r="Z158" s="6"/>
      <c r="AA158" s="6"/>
      <c r="AB158" s="6"/>
    </row>
    <row r="159" ht="12.75" customHeight="1">
      <c r="A159" s="2"/>
      <c r="B159" s="2"/>
      <c r="C159" s="95"/>
      <c r="D159" s="25"/>
      <c r="E159" s="2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96"/>
      <c r="R159" s="96"/>
      <c r="S159" s="96"/>
      <c r="T159" s="96"/>
      <c r="U159" s="6"/>
      <c r="V159" s="6"/>
      <c r="W159" s="6"/>
      <c r="X159" s="6"/>
      <c r="Y159" s="6"/>
      <c r="Z159" s="6"/>
      <c r="AA159" s="6"/>
      <c r="AB159" s="6"/>
    </row>
    <row r="160" ht="12.75" customHeight="1">
      <c r="A160" s="2"/>
      <c r="B160" s="2"/>
      <c r="C160" s="95"/>
      <c r="D160" s="25"/>
      <c r="E160" s="2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96"/>
      <c r="R160" s="96"/>
      <c r="S160" s="96"/>
      <c r="T160" s="96"/>
      <c r="U160" s="6"/>
      <c r="V160" s="6"/>
      <c r="W160" s="6"/>
      <c r="X160" s="6"/>
      <c r="Y160" s="6"/>
      <c r="Z160" s="6"/>
      <c r="AA160" s="6"/>
      <c r="AB160" s="6"/>
    </row>
    <row r="161" ht="12.75" customHeight="1">
      <c r="A161" s="2"/>
      <c r="B161" s="2"/>
      <c r="C161" s="95"/>
      <c r="D161" s="25"/>
      <c r="E161" s="2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96"/>
      <c r="R161" s="96"/>
      <c r="S161" s="96"/>
      <c r="T161" s="96"/>
      <c r="U161" s="6"/>
      <c r="V161" s="6"/>
      <c r="W161" s="6"/>
      <c r="X161" s="6"/>
      <c r="Y161" s="6"/>
      <c r="Z161" s="6"/>
      <c r="AA161" s="6"/>
      <c r="AB161" s="6"/>
    </row>
    <row r="162" ht="12.75" customHeight="1">
      <c r="A162" s="2"/>
      <c r="B162" s="2"/>
      <c r="C162" s="95"/>
      <c r="D162" s="25"/>
      <c r="E162" s="2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96"/>
      <c r="R162" s="96"/>
      <c r="S162" s="96"/>
      <c r="T162" s="96"/>
      <c r="U162" s="6"/>
      <c r="V162" s="6"/>
      <c r="W162" s="6"/>
      <c r="X162" s="6"/>
      <c r="Y162" s="6"/>
      <c r="Z162" s="6"/>
      <c r="AA162" s="6"/>
      <c r="AB162" s="6"/>
    </row>
    <row r="163" ht="12.75" customHeight="1">
      <c r="A163" s="2"/>
      <c r="B163" s="2"/>
      <c r="C163" s="95"/>
      <c r="D163" s="25"/>
      <c r="E163" s="2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96"/>
      <c r="R163" s="96"/>
      <c r="S163" s="96"/>
      <c r="T163" s="96"/>
      <c r="U163" s="6"/>
      <c r="V163" s="6"/>
      <c r="W163" s="6"/>
      <c r="X163" s="6"/>
      <c r="Y163" s="6"/>
      <c r="Z163" s="6"/>
      <c r="AA163" s="6"/>
      <c r="AB163" s="6"/>
    </row>
    <row r="164" ht="12.75" customHeight="1">
      <c r="A164" s="2"/>
      <c r="B164" s="2"/>
      <c r="C164" s="95"/>
      <c r="D164" s="25"/>
      <c r="E164" s="2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96"/>
      <c r="R164" s="96"/>
      <c r="S164" s="96"/>
      <c r="T164" s="96"/>
      <c r="U164" s="6"/>
      <c r="V164" s="6"/>
      <c r="W164" s="6"/>
      <c r="X164" s="6"/>
      <c r="Y164" s="6"/>
      <c r="Z164" s="6"/>
      <c r="AA164" s="6"/>
      <c r="AB164" s="6"/>
    </row>
    <row r="165" ht="12.75" customHeight="1">
      <c r="A165" s="2"/>
      <c r="B165" s="2"/>
      <c r="C165" s="95"/>
      <c r="D165" s="25"/>
      <c r="E165" s="2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96"/>
      <c r="R165" s="96"/>
      <c r="S165" s="96"/>
      <c r="T165" s="96"/>
      <c r="U165" s="6"/>
      <c r="V165" s="6"/>
      <c r="W165" s="6"/>
      <c r="X165" s="6"/>
      <c r="Y165" s="6"/>
      <c r="Z165" s="6"/>
      <c r="AA165" s="6"/>
      <c r="AB165" s="6"/>
    </row>
    <row r="166" ht="12.75" customHeight="1">
      <c r="A166" s="2"/>
      <c r="B166" s="2"/>
      <c r="C166" s="95"/>
      <c r="D166" s="25"/>
      <c r="E166" s="2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96"/>
      <c r="R166" s="96"/>
      <c r="S166" s="96"/>
      <c r="T166" s="96"/>
      <c r="U166" s="6"/>
      <c r="V166" s="6"/>
      <c r="W166" s="6"/>
      <c r="X166" s="6"/>
      <c r="Y166" s="6"/>
      <c r="Z166" s="6"/>
      <c r="AA166" s="6"/>
      <c r="AB166" s="6"/>
    </row>
    <row r="167" ht="12.75" customHeight="1">
      <c r="A167" s="2"/>
      <c r="B167" s="2"/>
      <c r="C167" s="95"/>
      <c r="D167" s="25"/>
      <c r="E167" s="2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96"/>
      <c r="R167" s="96"/>
      <c r="S167" s="96"/>
      <c r="T167" s="96"/>
      <c r="U167" s="6"/>
      <c r="V167" s="6"/>
      <c r="W167" s="6"/>
      <c r="X167" s="6"/>
      <c r="Y167" s="6"/>
      <c r="Z167" s="6"/>
      <c r="AA167" s="6"/>
      <c r="AB167" s="6"/>
    </row>
    <row r="168" ht="12.75" customHeight="1">
      <c r="A168" s="2"/>
      <c r="B168" s="2"/>
      <c r="C168" s="95"/>
      <c r="D168" s="25"/>
      <c r="E168" s="2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96"/>
      <c r="R168" s="96"/>
      <c r="S168" s="96"/>
      <c r="T168" s="96"/>
      <c r="U168" s="6"/>
      <c r="V168" s="6"/>
      <c r="W168" s="6"/>
      <c r="X168" s="6"/>
      <c r="Y168" s="6"/>
      <c r="Z168" s="6"/>
      <c r="AA168" s="6"/>
      <c r="AB168" s="6"/>
    </row>
    <row r="169" ht="12.75" customHeight="1">
      <c r="A169" s="2"/>
      <c r="B169" s="2"/>
      <c r="C169" s="95"/>
      <c r="D169" s="25"/>
      <c r="E169" s="2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6"/>
      <c r="R169" s="96"/>
      <c r="S169" s="96"/>
      <c r="T169" s="96"/>
      <c r="U169" s="6"/>
      <c r="V169" s="6"/>
      <c r="W169" s="6"/>
      <c r="X169" s="6"/>
      <c r="Y169" s="6"/>
      <c r="Z169" s="6"/>
      <c r="AA169" s="6"/>
      <c r="AB169" s="6"/>
    </row>
    <row r="170" ht="12.75" customHeight="1">
      <c r="A170" s="2"/>
      <c r="B170" s="2"/>
      <c r="C170" s="95"/>
      <c r="D170" s="25"/>
      <c r="E170" s="2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96"/>
      <c r="R170" s="96"/>
      <c r="S170" s="96"/>
      <c r="T170" s="96"/>
      <c r="U170" s="6"/>
      <c r="V170" s="6"/>
      <c r="W170" s="6"/>
      <c r="X170" s="6"/>
      <c r="Y170" s="6"/>
      <c r="Z170" s="6"/>
      <c r="AA170" s="6"/>
      <c r="AB170" s="6"/>
    </row>
    <row r="171" ht="12.75" customHeight="1">
      <c r="A171" s="2"/>
      <c r="B171" s="2"/>
      <c r="C171" s="95"/>
      <c r="D171" s="25"/>
      <c r="E171" s="2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96"/>
      <c r="R171" s="96"/>
      <c r="S171" s="96"/>
      <c r="T171" s="96"/>
      <c r="U171" s="6"/>
      <c r="V171" s="6"/>
      <c r="W171" s="6"/>
      <c r="X171" s="6"/>
      <c r="Y171" s="6"/>
      <c r="Z171" s="6"/>
      <c r="AA171" s="6"/>
      <c r="AB171" s="6"/>
    </row>
    <row r="172" ht="12.75" customHeight="1">
      <c r="A172" s="2"/>
      <c r="B172" s="2"/>
      <c r="C172" s="95"/>
      <c r="D172" s="25"/>
      <c r="E172" s="2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96"/>
      <c r="R172" s="96"/>
      <c r="S172" s="96"/>
      <c r="T172" s="96"/>
      <c r="U172" s="6"/>
      <c r="V172" s="6"/>
      <c r="W172" s="6"/>
      <c r="X172" s="6"/>
      <c r="Y172" s="6"/>
      <c r="Z172" s="6"/>
      <c r="AA172" s="6"/>
      <c r="AB172" s="6"/>
    </row>
    <row r="173" ht="12.75" customHeight="1">
      <c r="A173" s="2"/>
      <c r="B173" s="2"/>
      <c r="C173" s="95"/>
      <c r="D173" s="25"/>
      <c r="E173" s="2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96"/>
      <c r="R173" s="96"/>
      <c r="S173" s="96"/>
      <c r="T173" s="96"/>
      <c r="U173" s="6"/>
      <c r="V173" s="6"/>
      <c r="W173" s="6"/>
      <c r="X173" s="6"/>
      <c r="Y173" s="6"/>
      <c r="Z173" s="6"/>
      <c r="AA173" s="6"/>
      <c r="AB173" s="6"/>
    </row>
    <row r="174" ht="12.75" customHeight="1">
      <c r="A174" s="2"/>
      <c r="B174" s="2"/>
      <c r="C174" s="95"/>
      <c r="D174" s="25"/>
      <c r="E174" s="2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96"/>
      <c r="R174" s="96"/>
      <c r="S174" s="96"/>
      <c r="T174" s="96"/>
      <c r="U174" s="6"/>
      <c r="V174" s="6"/>
      <c r="W174" s="6"/>
      <c r="X174" s="6"/>
      <c r="Y174" s="6"/>
      <c r="Z174" s="6"/>
      <c r="AA174" s="6"/>
      <c r="AB174" s="6"/>
    </row>
    <row r="175" ht="12.75" customHeight="1">
      <c r="A175" s="2"/>
      <c r="B175" s="2"/>
      <c r="C175" s="95"/>
      <c r="D175" s="25"/>
      <c r="E175" s="2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96"/>
      <c r="R175" s="96"/>
      <c r="S175" s="96"/>
      <c r="T175" s="96"/>
      <c r="U175" s="6"/>
      <c r="V175" s="6"/>
      <c r="W175" s="6"/>
      <c r="X175" s="6"/>
      <c r="Y175" s="6"/>
      <c r="Z175" s="6"/>
      <c r="AA175" s="6"/>
      <c r="AB175" s="6"/>
    </row>
    <row r="176" ht="12.75" customHeight="1">
      <c r="A176" s="2"/>
      <c r="B176" s="2"/>
      <c r="C176" s="95"/>
      <c r="D176" s="25"/>
      <c r="E176" s="2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96"/>
      <c r="R176" s="96"/>
      <c r="S176" s="96"/>
      <c r="T176" s="96"/>
      <c r="U176" s="6"/>
      <c r="V176" s="6"/>
      <c r="W176" s="6"/>
      <c r="X176" s="6"/>
      <c r="Y176" s="6"/>
      <c r="Z176" s="6"/>
      <c r="AA176" s="6"/>
      <c r="AB176" s="6"/>
    </row>
    <row r="177" ht="12.75" customHeight="1">
      <c r="A177" s="2"/>
      <c r="B177" s="2"/>
      <c r="C177" s="95"/>
      <c r="D177" s="25"/>
      <c r="E177" s="2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96"/>
      <c r="R177" s="96"/>
      <c r="S177" s="96"/>
      <c r="T177" s="96"/>
      <c r="U177" s="6"/>
      <c r="V177" s="6"/>
      <c r="W177" s="6"/>
      <c r="X177" s="6"/>
      <c r="Y177" s="6"/>
      <c r="Z177" s="6"/>
      <c r="AA177" s="6"/>
      <c r="AB177" s="6"/>
    </row>
    <row r="178" ht="12.75" customHeight="1">
      <c r="A178" s="2"/>
      <c r="B178" s="2"/>
      <c r="C178" s="95"/>
      <c r="D178" s="25"/>
      <c r="E178" s="2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96"/>
      <c r="R178" s="96"/>
      <c r="S178" s="96"/>
      <c r="T178" s="96"/>
      <c r="U178" s="6"/>
      <c r="V178" s="6"/>
      <c r="W178" s="6"/>
      <c r="X178" s="6"/>
      <c r="Y178" s="6"/>
      <c r="Z178" s="6"/>
      <c r="AA178" s="6"/>
      <c r="AB178" s="6"/>
    </row>
    <row r="179" ht="12.75" customHeight="1">
      <c r="A179" s="2"/>
      <c r="B179" s="2"/>
      <c r="C179" s="95"/>
      <c r="D179" s="25"/>
      <c r="E179" s="2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96"/>
      <c r="R179" s="96"/>
      <c r="S179" s="96"/>
      <c r="T179" s="96"/>
      <c r="U179" s="6"/>
      <c r="V179" s="6"/>
      <c r="W179" s="6"/>
      <c r="X179" s="6"/>
      <c r="Y179" s="6"/>
      <c r="Z179" s="6"/>
      <c r="AA179" s="6"/>
      <c r="AB179" s="6"/>
    </row>
    <row r="180" ht="12.75" customHeight="1">
      <c r="A180" s="2"/>
      <c r="B180" s="2"/>
      <c r="C180" s="95"/>
      <c r="D180" s="25"/>
      <c r="E180" s="2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96"/>
      <c r="R180" s="96"/>
      <c r="S180" s="96"/>
      <c r="T180" s="96"/>
      <c r="U180" s="6"/>
      <c r="V180" s="6"/>
      <c r="W180" s="6"/>
      <c r="X180" s="6"/>
      <c r="Y180" s="6"/>
      <c r="Z180" s="6"/>
      <c r="AA180" s="6"/>
      <c r="AB180" s="6"/>
    </row>
    <row r="181" ht="12.75" customHeight="1">
      <c r="A181" s="2"/>
      <c r="B181" s="2"/>
      <c r="C181" s="95"/>
      <c r="D181" s="25"/>
      <c r="E181" s="2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96"/>
      <c r="R181" s="96"/>
      <c r="S181" s="96"/>
      <c r="T181" s="96"/>
      <c r="U181" s="6"/>
      <c r="V181" s="6"/>
      <c r="W181" s="6"/>
      <c r="X181" s="6"/>
      <c r="Y181" s="6"/>
      <c r="Z181" s="6"/>
      <c r="AA181" s="6"/>
      <c r="AB181" s="6"/>
    </row>
    <row r="182" ht="12.75" customHeight="1">
      <c r="A182" s="2"/>
      <c r="B182" s="2"/>
      <c r="C182" s="95"/>
      <c r="D182" s="25"/>
      <c r="E182" s="2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96"/>
      <c r="R182" s="96"/>
      <c r="S182" s="96"/>
      <c r="T182" s="96"/>
      <c r="U182" s="6"/>
      <c r="V182" s="6"/>
      <c r="W182" s="6"/>
      <c r="X182" s="6"/>
      <c r="Y182" s="6"/>
      <c r="Z182" s="6"/>
      <c r="AA182" s="6"/>
      <c r="AB182" s="6"/>
    </row>
    <row r="183" ht="12.75" customHeight="1">
      <c r="A183" s="2"/>
      <c r="B183" s="2"/>
      <c r="C183" s="95"/>
      <c r="D183" s="25"/>
      <c r="E183" s="2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96"/>
      <c r="R183" s="96"/>
      <c r="S183" s="96"/>
      <c r="T183" s="96"/>
      <c r="U183" s="6"/>
      <c r="V183" s="6"/>
      <c r="W183" s="6"/>
      <c r="X183" s="6"/>
      <c r="Y183" s="6"/>
      <c r="Z183" s="6"/>
      <c r="AA183" s="6"/>
      <c r="AB183" s="6"/>
    </row>
    <row r="184" ht="12.75" customHeight="1">
      <c r="A184" s="2"/>
      <c r="B184" s="2"/>
      <c r="C184" s="95"/>
      <c r="D184" s="25"/>
      <c r="E184" s="2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96"/>
      <c r="R184" s="96"/>
      <c r="S184" s="96"/>
      <c r="T184" s="96"/>
      <c r="U184" s="6"/>
      <c r="V184" s="6"/>
      <c r="W184" s="6"/>
      <c r="X184" s="6"/>
      <c r="Y184" s="6"/>
      <c r="Z184" s="6"/>
      <c r="AA184" s="6"/>
      <c r="AB184" s="6"/>
    </row>
    <row r="185" ht="12.75" customHeight="1">
      <c r="A185" s="2"/>
      <c r="B185" s="2"/>
      <c r="C185" s="95"/>
      <c r="D185" s="25"/>
      <c r="E185" s="2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96"/>
      <c r="R185" s="96"/>
      <c r="S185" s="96"/>
      <c r="T185" s="96"/>
      <c r="U185" s="6"/>
      <c r="V185" s="6"/>
      <c r="W185" s="6"/>
      <c r="X185" s="6"/>
      <c r="Y185" s="6"/>
      <c r="Z185" s="6"/>
      <c r="AA185" s="6"/>
      <c r="AB185" s="6"/>
    </row>
    <row r="186" ht="12.75" customHeight="1">
      <c r="A186" s="2"/>
      <c r="B186" s="2"/>
      <c r="C186" s="95"/>
      <c r="D186" s="25"/>
      <c r="E186" s="2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96"/>
      <c r="R186" s="96"/>
      <c r="S186" s="96"/>
      <c r="T186" s="96"/>
      <c r="U186" s="6"/>
      <c r="V186" s="6"/>
      <c r="W186" s="6"/>
      <c r="X186" s="6"/>
      <c r="Y186" s="6"/>
      <c r="Z186" s="6"/>
      <c r="AA186" s="6"/>
      <c r="AB186" s="6"/>
    </row>
    <row r="187" ht="12.75" customHeight="1">
      <c r="A187" s="2"/>
      <c r="B187" s="2"/>
      <c r="C187" s="95"/>
      <c r="D187" s="25"/>
      <c r="E187" s="2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96"/>
      <c r="R187" s="96"/>
      <c r="S187" s="96"/>
      <c r="T187" s="96"/>
      <c r="U187" s="6"/>
      <c r="V187" s="6"/>
      <c r="W187" s="6"/>
      <c r="X187" s="6"/>
      <c r="Y187" s="6"/>
      <c r="Z187" s="6"/>
      <c r="AA187" s="6"/>
      <c r="AB187" s="6"/>
    </row>
    <row r="188" ht="12.75" customHeight="1">
      <c r="A188" s="2"/>
      <c r="B188" s="2"/>
      <c r="C188" s="95"/>
      <c r="D188" s="25"/>
      <c r="E188" s="2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96"/>
      <c r="R188" s="96"/>
      <c r="S188" s="96"/>
      <c r="T188" s="96"/>
      <c r="U188" s="6"/>
      <c r="V188" s="6"/>
      <c r="W188" s="6"/>
      <c r="X188" s="6"/>
      <c r="Y188" s="6"/>
      <c r="Z188" s="6"/>
      <c r="AA188" s="6"/>
      <c r="AB188" s="6"/>
    </row>
    <row r="189" ht="12.75" customHeight="1">
      <c r="A189" s="2"/>
      <c r="B189" s="2"/>
      <c r="C189" s="95"/>
      <c r="D189" s="25"/>
      <c r="E189" s="2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96"/>
      <c r="R189" s="96"/>
      <c r="S189" s="96"/>
      <c r="T189" s="96"/>
      <c r="U189" s="6"/>
      <c r="V189" s="6"/>
      <c r="W189" s="6"/>
      <c r="X189" s="6"/>
      <c r="Y189" s="6"/>
      <c r="Z189" s="6"/>
      <c r="AA189" s="6"/>
      <c r="AB189" s="6"/>
    </row>
    <row r="190" ht="12.75" customHeight="1">
      <c r="A190" s="2"/>
      <c r="B190" s="2"/>
      <c r="C190" s="95"/>
      <c r="D190" s="25"/>
      <c r="E190" s="2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96"/>
      <c r="R190" s="96"/>
      <c r="S190" s="96"/>
      <c r="T190" s="96"/>
      <c r="U190" s="6"/>
      <c r="V190" s="6"/>
      <c r="W190" s="6"/>
      <c r="X190" s="6"/>
      <c r="Y190" s="6"/>
      <c r="Z190" s="6"/>
      <c r="AA190" s="6"/>
      <c r="AB190" s="6"/>
    </row>
    <row r="191" ht="12.75" customHeight="1">
      <c r="A191" s="2"/>
      <c r="B191" s="2"/>
      <c r="C191" s="95"/>
      <c r="D191" s="25"/>
      <c r="E191" s="2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96"/>
      <c r="R191" s="96"/>
      <c r="S191" s="96"/>
      <c r="T191" s="96"/>
      <c r="U191" s="6"/>
      <c r="V191" s="6"/>
      <c r="W191" s="6"/>
      <c r="X191" s="6"/>
      <c r="Y191" s="6"/>
      <c r="Z191" s="6"/>
      <c r="AA191" s="6"/>
      <c r="AB191" s="6"/>
    </row>
    <row r="192" ht="12.75" customHeight="1">
      <c r="A192" s="2"/>
      <c r="B192" s="2"/>
      <c r="C192" s="95"/>
      <c r="D192" s="25"/>
      <c r="E192" s="2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96"/>
      <c r="R192" s="96"/>
      <c r="S192" s="96"/>
      <c r="T192" s="96"/>
      <c r="U192" s="6"/>
      <c r="V192" s="6"/>
      <c r="W192" s="6"/>
      <c r="X192" s="6"/>
      <c r="Y192" s="6"/>
      <c r="Z192" s="6"/>
      <c r="AA192" s="6"/>
      <c r="AB192" s="6"/>
    </row>
    <row r="193" ht="12.75" customHeight="1">
      <c r="A193" s="2"/>
      <c r="B193" s="2"/>
      <c r="C193" s="95"/>
      <c r="D193" s="25"/>
      <c r="E193" s="2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96"/>
      <c r="R193" s="96"/>
      <c r="S193" s="96"/>
      <c r="T193" s="96"/>
      <c r="U193" s="6"/>
      <c r="V193" s="6"/>
      <c r="W193" s="6"/>
      <c r="X193" s="6"/>
      <c r="Y193" s="6"/>
      <c r="Z193" s="6"/>
      <c r="AA193" s="6"/>
      <c r="AB193" s="6"/>
    </row>
    <row r="194" ht="12.75" customHeight="1">
      <c r="A194" s="2"/>
      <c r="B194" s="2"/>
      <c r="C194" s="95"/>
      <c r="D194" s="25"/>
      <c r="E194" s="2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96"/>
      <c r="R194" s="96"/>
      <c r="S194" s="96"/>
      <c r="T194" s="96"/>
      <c r="U194" s="6"/>
      <c r="V194" s="6"/>
      <c r="W194" s="6"/>
      <c r="X194" s="6"/>
      <c r="Y194" s="6"/>
      <c r="Z194" s="6"/>
      <c r="AA194" s="6"/>
      <c r="AB194" s="6"/>
    </row>
    <row r="195" ht="12.75" customHeight="1">
      <c r="A195" s="2"/>
      <c r="B195" s="2"/>
      <c r="C195" s="95"/>
      <c r="D195" s="25"/>
      <c r="E195" s="2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96"/>
      <c r="R195" s="96"/>
      <c r="S195" s="96"/>
      <c r="T195" s="96"/>
      <c r="U195" s="6"/>
      <c r="V195" s="6"/>
      <c r="W195" s="6"/>
      <c r="X195" s="6"/>
      <c r="Y195" s="6"/>
      <c r="Z195" s="6"/>
      <c r="AA195" s="6"/>
      <c r="AB195" s="6"/>
    </row>
    <row r="196" ht="12.75" customHeight="1">
      <c r="A196" s="2"/>
      <c r="B196" s="2"/>
      <c r="C196" s="95"/>
      <c r="D196" s="25"/>
      <c r="E196" s="2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96"/>
      <c r="R196" s="96"/>
      <c r="S196" s="96"/>
      <c r="T196" s="96"/>
      <c r="U196" s="6"/>
      <c r="V196" s="6"/>
      <c r="W196" s="6"/>
      <c r="X196" s="6"/>
      <c r="Y196" s="6"/>
      <c r="Z196" s="6"/>
      <c r="AA196" s="6"/>
      <c r="AB196" s="6"/>
    </row>
    <row r="197" ht="12.75" customHeight="1">
      <c r="A197" s="2"/>
      <c r="B197" s="2"/>
      <c r="C197" s="95"/>
      <c r="D197" s="25"/>
      <c r="E197" s="2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96"/>
      <c r="R197" s="96"/>
      <c r="S197" s="96"/>
      <c r="T197" s="96"/>
      <c r="U197" s="6"/>
      <c r="V197" s="6"/>
      <c r="W197" s="6"/>
      <c r="X197" s="6"/>
      <c r="Y197" s="6"/>
      <c r="Z197" s="6"/>
      <c r="AA197" s="6"/>
      <c r="AB197" s="6"/>
    </row>
    <row r="198" ht="12.75" customHeight="1">
      <c r="A198" s="2"/>
      <c r="B198" s="2"/>
      <c r="C198" s="95"/>
      <c r="D198" s="25"/>
      <c r="E198" s="2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6"/>
      <c r="R198" s="96"/>
      <c r="S198" s="96"/>
      <c r="T198" s="96"/>
      <c r="U198" s="6"/>
      <c r="V198" s="6"/>
      <c r="W198" s="6"/>
      <c r="X198" s="6"/>
      <c r="Y198" s="6"/>
      <c r="Z198" s="6"/>
      <c r="AA198" s="6"/>
      <c r="AB198" s="6"/>
    </row>
    <row r="199" ht="12.75" customHeight="1">
      <c r="A199" s="2"/>
      <c r="B199" s="2"/>
      <c r="C199" s="95"/>
      <c r="D199" s="25"/>
      <c r="E199" s="2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6"/>
      <c r="R199" s="96"/>
      <c r="S199" s="96"/>
      <c r="T199" s="96"/>
      <c r="U199" s="6"/>
      <c r="V199" s="6"/>
      <c r="W199" s="6"/>
      <c r="X199" s="6"/>
      <c r="Y199" s="6"/>
      <c r="Z199" s="6"/>
      <c r="AA199" s="6"/>
      <c r="AB199" s="6"/>
    </row>
    <row r="200" ht="12.75" customHeight="1">
      <c r="A200" s="2"/>
      <c r="B200" s="2"/>
      <c r="C200" s="95"/>
      <c r="D200" s="25"/>
      <c r="E200" s="2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6"/>
      <c r="R200" s="96"/>
      <c r="S200" s="96"/>
      <c r="T200" s="96"/>
      <c r="U200" s="6"/>
      <c r="V200" s="6"/>
      <c r="W200" s="6"/>
      <c r="X200" s="6"/>
      <c r="Y200" s="6"/>
      <c r="Z200" s="6"/>
      <c r="AA200" s="6"/>
      <c r="AB200" s="6"/>
    </row>
    <row r="201" ht="12.75" customHeight="1">
      <c r="A201" s="2"/>
      <c r="B201" s="2"/>
      <c r="C201" s="95"/>
      <c r="D201" s="25"/>
      <c r="E201" s="2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6"/>
      <c r="R201" s="96"/>
      <c r="S201" s="96"/>
      <c r="T201" s="96"/>
      <c r="U201" s="6"/>
      <c r="V201" s="6"/>
      <c r="W201" s="6"/>
      <c r="X201" s="6"/>
      <c r="Y201" s="6"/>
      <c r="Z201" s="6"/>
      <c r="AA201" s="6"/>
      <c r="AB201" s="6"/>
    </row>
    <row r="202" ht="12.75" customHeight="1">
      <c r="A202" s="2"/>
      <c r="B202" s="2"/>
      <c r="C202" s="95"/>
      <c r="D202" s="25"/>
      <c r="E202" s="2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6"/>
      <c r="R202" s="96"/>
      <c r="S202" s="96"/>
      <c r="T202" s="96"/>
      <c r="U202" s="6"/>
      <c r="V202" s="6"/>
      <c r="W202" s="6"/>
      <c r="X202" s="6"/>
      <c r="Y202" s="6"/>
      <c r="Z202" s="6"/>
      <c r="AA202" s="6"/>
      <c r="AB202" s="6"/>
    </row>
    <row r="203" ht="12.75" customHeight="1">
      <c r="A203" s="2"/>
      <c r="B203" s="2"/>
      <c r="C203" s="95"/>
      <c r="D203" s="25"/>
      <c r="E203" s="2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6"/>
      <c r="R203" s="96"/>
      <c r="S203" s="96"/>
      <c r="T203" s="96"/>
      <c r="U203" s="6"/>
      <c r="V203" s="6"/>
      <c r="W203" s="6"/>
      <c r="X203" s="6"/>
      <c r="Y203" s="6"/>
      <c r="Z203" s="6"/>
      <c r="AA203" s="6"/>
      <c r="AB203" s="6"/>
    </row>
    <row r="204" ht="12.75" customHeight="1">
      <c r="A204" s="2"/>
      <c r="B204" s="2"/>
      <c r="C204" s="95"/>
      <c r="D204" s="25"/>
      <c r="E204" s="2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6"/>
      <c r="R204" s="96"/>
      <c r="S204" s="96"/>
      <c r="T204" s="96"/>
      <c r="U204" s="6"/>
      <c r="V204" s="6"/>
      <c r="W204" s="6"/>
      <c r="X204" s="6"/>
      <c r="Y204" s="6"/>
      <c r="Z204" s="6"/>
      <c r="AA204" s="6"/>
      <c r="AB204" s="6"/>
    </row>
    <row r="205" ht="12.75" customHeight="1">
      <c r="A205" s="2"/>
      <c r="B205" s="2"/>
      <c r="C205" s="95"/>
      <c r="D205" s="25"/>
      <c r="E205" s="2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6"/>
      <c r="R205" s="96"/>
      <c r="S205" s="96"/>
      <c r="T205" s="96"/>
      <c r="U205" s="6"/>
      <c r="V205" s="6"/>
      <c r="W205" s="6"/>
      <c r="X205" s="6"/>
      <c r="Y205" s="6"/>
      <c r="Z205" s="6"/>
      <c r="AA205" s="6"/>
      <c r="AB205" s="6"/>
    </row>
    <row r="206" ht="12.75" customHeight="1">
      <c r="A206" s="2"/>
      <c r="B206" s="2"/>
      <c r="C206" s="95"/>
      <c r="D206" s="25"/>
      <c r="E206" s="2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6"/>
      <c r="R206" s="96"/>
      <c r="S206" s="96"/>
      <c r="T206" s="96"/>
      <c r="U206" s="6"/>
      <c r="V206" s="6"/>
      <c r="W206" s="6"/>
      <c r="X206" s="6"/>
      <c r="Y206" s="6"/>
      <c r="Z206" s="6"/>
      <c r="AA206" s="6"/>
      <c r="AB206" s="6"/>
    </row>
    <row r="207" ht="12.75" customHeight="1">
      <c r="A207" s="2"/>
      <c r="B207" s="2"/>
      <c r="C207" s="95"/>
      <c r="D207" s="25"/>
      <c r="E207" s="2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6"/>
      <c r="R207" s="96"/>
      <c r="S207" s="96"/>
      <c r="T207" s="96"/>
      <c r="U207" s="6"/>
      <c r="V207" s="6"/>
      <c r="W207" s="6"/>
      <c r="X207" s="6"/>
      <c r="Y207" s="6"/>
      <c r="Z207" s="6"/>
      <c r="AA207" s="6"/>
      <c r="AB207" s="6"/>
    </row>
    <row r="208" ht="12.75" customHeight="1">
      <c r="A208" s="2"/>
      <c r="B208" s="2"/>
      <c r="C208" s="95"/>
      <c r="D208" s="25"/>
      <c r="E208" s="2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96"/>
      <c r="R208" s="96"/>
      <c r="S208" s="96"/>
      <c r="T208" s="96"/>
      <c r="U208" s="6"/>
      <c r="V208" s="6"/>
      <c r="W208" s="6"/>
      <c r="X208" s="6"/>
      <c r="Y208" s="6"/>
      <c r="Z208" s="6"/>
      <c r="AA208" s="6"/>
      <c r="AB208" s="6"/>
    </row>
    <row r="209" ht="12.75" customHeight="1">
      <c r="A209" s="2"/>
      <c r="B209" s="2"/>
      <c r="C209" s="95"/>
      <c r="D209" s="25"/>
      <c r="E209" s="2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6"/>
      <c r="R209" s="96"/>
      <c r="S209" s="96"/>
      <c r="T209" s="96"/>
      <c r="U209" s="6"/>
      <c r="V209" s="6"/>
      <c r="W209" s="6"/>
      <c r="X209" s="6"/>
      <c r="Y209" s="6"/>
      <c r="Z209" s="6"/>
      <c r="AA209" s="6"/>
      <c r="AB209" s="6"/>
    </row>
    <row r="210" ht="12.75" customHeight="1">
      <c r="A210" s="2"/>
      <c r="B210" s="2"/>
      <c r="C210" s="95"/>
      <c r="D210" s="25"/>
      <c r="E210" s="2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6"/>
      <c r="R210" s="96"/>
      <c r="S210" s="96"/>
      <c r="T210" s="96"/>
      <c r="U210" s="6"/>
      <c r="V210" s="6"/>
      <c r="W210" s="6"/>
      <c r="X210" s="6"/>
      <c r="Y210" s="6"/>
      <c r="Z210" s="6"/>
      <c r="AA210" s="6"/>
      <c r="AB210" s="6"/>
    </row>
    <row r="211" ht="12.75" customHeight="1">
      <c r="A211" s="2"/>
      <c r="B211" s="2"/>
      <c r="C211" s="95"/>
      <c r="D211" s="25"/>
      <c r="E211" s="2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6"/>
      <c r="R211" s="96"/>
      <c r="S211" s="96"/>
      <c r="T211" s="96"/>
      <c r="U211" s="6"/>
      <c r="V211" s="6"/>
      <c r="W211" s="6"/>
      <c r="X211" s="6"/>
      <c r="Y211" s="6"/>
      <c r="Z211" s="6"/>
      <c r="AA211" s="6"/>
      <c r="AB211" s="6"/>
    </row>
    <row r="212" ht="12.75" customHeight="1">
      <c r="A212" s="2"/>
      <c r="B212" s="2"/>
      <c r="C212" s="95"/>
      <c r="D212" s="25"/>
      <c r="E212" s="2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96"/>
      <c r="R212" s="96"/>
      <c r="S212" s="96"/>
      <c r="T212" s="96"/>
      <c r="U212" s="6"/>
      <c r="V212" s="6"/>
      <c r="W212" s="6"/>
      <c r="X212" s="6"/>
      <c r="Y212" s="6"/>
      <c r="Z212" s="6"/>
      <c r="AA212" s="6"/>
      <c r="AB212" s="6"/>
    </row>
    <row r="213" ht="12.75" customHeight="1">
      <c r="A213" s="2"/>
      <c r="B213" s="2"/>
      <c r="C213" s="95"/>
      <c r="D213" s="25"/>
      <c r="E213" s="2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96"/>
      <c r="R213" s="96"/>
      <c r="S213" s="96"/>
      <c r="T213" s="96"/>
      <c r="U213" s="6"/>
      <c r="V213" s="6"/>
      <c r="W213" s="6"/>
      <c r="X213" s="6"/>
      <c r="Y213" s="6"/>
      <c r="Z213" s="6"/>
      <c r="AA213" s="6"/>
      <c r="AB213" s="6"/>
    </row>
    <row r="214" ht="12.75" customHeight="1">
      <c r="A214" s="2"/>
      <c r="B214" s="2"/>
      <c r="C214" s="95"/>
      <c r="D214" s="25"/>
      <c r="E214" s="2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96"/>
      <c r="R214" s="96"/>
      <c r="S214" s="96"/>
      <c r="T214" s="96"/>
      <c r="U214" s="6"/>
      <c r="V214" s="6"/>
      <c r="W214" s="6"/>
      <c r="X214" s="6"/>
      <c r="Y214" s="6"/>
      <c r="Z214" s="6"/>
      <c r="AA214" s="6"/>
      <c r="AB214" s="6"/>
    </row>
    <row r="215" ht="12.75" customHeight="1">
      <c r="A215" s="2"/>
      <c r="B215" s="2"/>
      <c r="C215" s="95"/>
      <c r="D215" s="25"/>
      <c r="E215" s="2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96"/>
      <c r="R215" s="96"/>
      <c r="S215" s="96"/>
      <c r="T215" s="96"/>
      <c r="U215" s="6"/>
      <c r="V215" s="6"/>
      <c r="W215" s="6"/>
      <c r="X215" s="6"/>
      <c r="Y215" s="6"/>
      <c r="Z215" s="6"/>
      <c r="AA215" s="6"/>
      <c r="AB215" s="6"/>
    </row>
    <row r="216" ht="12.75" customHeight="1">
      <c r="A216" s="2"/>
      <c r="B216" s="2"/>
      <c r="C216" s="95"/>
      <c r="D216" s="25"/>
      <c r="E216" s="2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96"/>
      <c r="R216" s="96"/>
      <c r="S216" s="96"/>
      <c r="T216" s="96"/>
      <c r="U216" s="6"/>
      <c r="V216" s="6"/>
      <c r="W216" s="6"/>
      <c r="X216" s="6"/>
      <c r="Y216" s="6"/>
      <c r="Z216" s="6"/>
      <c r="AA216" s="6"/>
      <c r="AB216" s="6"/>
    </row>
    <row r="217" ht="12.75" customHeight="1">
      <c r="A217" s="2"/>
      <c r="B217" s="2"/>
      <c r="C217" s="95"/>
      <c r="D217" s="25"/>
      <c r="E217" s="2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96"/>
      <c r="R217" s="96"/>
      <c r="S217" s="96"/>
      <c r="T217" s="96"/>
      <c r="U217" s="6"/>
      <c r="V217" s="6"/>
      <c r="W217" s="6"/>
      <c r="X217" s="6"/>
      <c r="Y217" s="6"/>
      <c r="Z217" s="6"/>
      <c r="AA217" s="6"/>
      <c r="AB217" s="6"/>
    </row>
    <row r="218" ht="12.75" customHeight="1">
      <c r="A218" s="2"/>
      <c r="B218" s="2"/>
      <c r="C218" s="95"/>
      <c r="D218" s="25"/>
      <c r="E218" s="2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96"/>
      <c r="R218" s="96"/>
      <c r="S218" s="96"/>
      <c r="T218" s="96"/>
      <c r="U218" s="6"/>
      <c r="V218" s="6"/>
      <c r="W218" s="6"/>
      <c r="X218" s="6"/>
      <c r="Y218" s="6"/>
      <c r="Z218" s="6"/>
      <c r="AA218" s="6"/>
      <c r="AB218" s="6"/>
    </row>
    <row r="219" ht="12.75" customHeight="1">
      <c r="A219" s="2"/>
      <c r="B219" s="2"/>
      <c r="C219" s="95"/>
      <c r="D219" s="25"/>
      <c r="E219" s="2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96"/>
      <c r="R219" s="96"/>
      <c r="S219" s="96"/>
      <c r="T219" s="96"/>
      <c r="U219" s="6"/>
      <c r="V219" s="6"/>
      <c r="W219" s="6"/>
      <c r="X219" s="6"/>
      <c r="Y219" s="6"/>
      <c r="Z219" s="6"/>
      <c r="AA219" s="6"/>
      <c r="AB219" s="6"/>
    </row>
    <row r="220" ht="12.75" customHeight="1">
      <c r="A220" s="2"/>
      <c r="B220" s="2"/>
      <c r="C220" s="95"/>
      <c r="D220" s="25"/>
      <c r="E220" s="2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96"/>
      <c r="R220" s="96"/>
      <c r="S220" s="96"/>
      <c r="T220" s="96"/>
      <c r="U220" s="6"/>
      <c r="V220" s="6"/>
      <c r="W220" s="6"/>
      <c r="X220" s="6"/>
      <c r="Y220" s="6"/>
      <c r="Z220" s="6"/>
      <c r="AA220" s="6"/>
      <c r="AB220" s="6"/>
    </row>
    <row r="221" ht="12.75" customHeight="1">
      <c r="A221" s="2"/>
      <c r="B221" s="2"/>
      <c r="C221" s="95"/>
      <c r="D221" s="25"/>
      <c r="E221" s="2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96"/>
      <c r="R221" s="96"/>
      <c r="S221" s="96"/>
      <c r="T221" s="96"/>
      <c r="U221" s="6"/>
      <c r="V221" s="6"/>
      <c r="W221" s="6"/>
      <c r="X221" s="6"/>
      <c r="Y221" s="6"/>
      <c r="Z221" s="6"/>
      <c r="AA221" s="6"/>
      <c r="AB221" s="6"/>
    </row>
    <row r="222" ht="12.75" customHeight="1">
      <c r="A222" s="2"/>
      <c r="B222" s="2"/>
      <c r="C222" s="95"/>
      <c r="D222" s="25"/>
      <c r="E222" s="2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96"/>
      <c r="R222" s="96"/>
      <c r="S222" s="96"/>
      <c r="T222" s="96"/>
      <c r="U222" s="6"/>
      <c r="V222" s="6"/>
      <c r="W222" s="6"/>
      <c r="X222" s="6"/>
      <c r="Y222" s="6"/>
      <c r="Z222" s="6"/>
      <c r="AA222" s="6"/>
      <c r="AB222" s="6"/>
    </row>
    <row r="223" ht="12.75" customHeight="1">
      <c r="A223" s="2"/>
      <c r="B223" s="2"/>
      <c r="C223" s="95"/>
      <c r="D223" s="25"/>
      <c r="E223" s="2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96"/>
      <c r="R223" s="96"/>
      <c r="S223" s="96"/>
      <c r="T223" s="96"/>
      <c r="U223" s="6"/>
      <c r="V223" s="6"/>
      <c r="W223" s="6"/>
      <c r="X223" s="6"/>
      <c r="Y223" s="6"/>
      <c r="Z223" s="6"/>
      <c r="AA223" s="6"/>
      <c r="AB223" s="6"/>
    </row>
    <row r="224" ht="12.75" customHeight="1">
      <c r="A224" s="2"/>
      <c r="B224" s="2"/>
      <c r="C224" s="95"/>
      <c r="D224" s="25"/>
      <c r="E224" s="2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96"/>
      <c r="R224" s="96"/>
      <c r="S224" s="96"/>
      <c r="T224" s="96"/>
      <c r="U224" s="6"/>
      <c r="V224" s="6"/>
      <c r="W224" s="6"/>
      <c r="X224" s="6"/>
      <c r="Y224" s="6"/>
      <c r="Z224" s="6"/>
      <c r="AA224" s="6"/>
      <c r="AB224" s="6"/>
    </row>
    <row r="225" ht="12.75" customHeight="1">
      <c r="A225" s="2"/>
      <c r="B225" s="2"/>
      <c r="C225" s="95"/>
      <c r="D225" s="25"/>
      <c r="E225" s="2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96"/>
      <c r="R225" s="96"/>
      <c r="S225" s="96"/>
      <c r="T225" s="96"/>
      <c r="U225" s="6"/>
      <c r="V225" s="6"/>
      <c r="W225" s="6"/>
      <c r="X225" s="6"/>
      <c r="Y225" s="6"/>
      <c r="Z225" s="6"/>
      <c r="AA225" s="6"/>
      <c r="AB225" s="6"/>
    </row>
    <row r="226" ht="12.75" customHeight="1">
      <c r="A226" s="2"/>
      <c r="B226" s="2"/>
      <c r="C226" s="95"/>
      <c r="D226" s="25"/>
      <c r="E226" s="2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96"/>
      <c r="R226" s="96"/>
      <c r="S226" s="96"/>
      <c r="T226" s="96"/>
      <c r="U226" s="6"/>
      <c r="V226" s="6"/>
      <c r="W226" s="6"/>
      <c r="X226" s="6"/>
      <c r="Y226" s="6"/>
      <c r="Z226" s="6"/>
      <c r="AA226" s="6"/>
      <c r="AB226" s="6"/>
    </row>
    <row r="227" ht="12.75" customHeight="1">
      <c r="A227" s="2"/>
      <c r="B227" s="2"/>
      <c r="C227" s="95"/>
      <c r="D227" s="25"/>
      <c r="E227" s="2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6"/>
      <c r="R227" s="96"/>
      <c r="S227" s="96"/>
      <c r="T227" s="96"/>
      <c r="U227" s="6"/>
      <c r="V227" s="6"/>
      <c r="W227" s="6"/>
      <c r="X227" s="6"/>
      <c r="Y227" s="6"/>
      <c r="Z227" s="6"/>
      <c r="AA227" s="6"/>
      <c r="AB227" s="6"/>
    </row>
    <row r="228" ht="12.75" customHeight="1">
      <c r="A228" s="2"/>
      <c r="B228" s="2"/>
      <c r="C228" s="95"/>
      <c r="D228" s="25"/>
      <c r="E228" s="2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96"/>
      <c r="R228" s="96"/>
      <c r="S228" s="96"/>
      <c r="T228" s="96"/>
      <c r="U228" s="6"/>
      <c r="V228" s="6"/>
      <c r="W228" s="6"/>
      <c r="X228" s="6"/>
      <c r="Y228" s="6"/>
      <c r="Z228" s="6"/>
      <c r="AA228" s="6"/>
      <c r="AB228" s="6"/>
    </row>
    <row r="229" ht="12.75" customHeight="1">
      <c r="A229" s="2"/>
      <c r="B229" s="2"/>
      <c r="C229" s="95"/>
      <c r="D229" s="25"/>
      <c r="E229" s="2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6"/>
      <c r="R229" s="96"/>
      <c r="S229" s="96"/>
      <c r="T229" s="96"/>
      <c r="U229" s="6"/>
      <c r="V229" s="6"/>
      <c r="W229" s="6"/>
      <c r="X229" s="6"/>
      <c r="Y229" s="6"/>
      <c r="Z229" s="6"/>
      <c r="AA229" s="6"/>
      <c r="AB229" s="6"/>
    </row>
    <row r="230" ht="12.75" customHeight="1">
      <c r="A230" s="2"/>
      <c r="B230" s="2"/>
      <c r="C230" s="95"/>
      <c r="D230" s="25"/>
      <c r="E230" s="2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6"/>
      <c r="R230" s="96"/>
      <c r="S230" s="96"/>
      <c r="T230" s="96"/>
      <c r="U230" s="6"/>
      <c r="V230" s="6"/>
      <c r="W230" s="6"/>
      <c r="X230" s="6"/>
      <c r="Y230" s="6"/>
      <c r="Z230" s="6"/>
      <c r="AA230" s="6"/>
      <c r="AB230" s="6"/>
    </row>
    <row r="231" ht="12.75" customHeight="1">
      <c r="A231" s="2"/>
      <c r="B231" s="2"/>
      <c r="C231" s="95"/>
      <c r="D231" s="25"/>
      <c r="E231" s="2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6"/>
      <c r="R231" s="96"/>
      <c r="S231" s="96"/>
      <c r="T231" s="96"/>
      <c r="U231" s="6"/>
      <c r="V231" s="6"/>
      <c r="W231" s="6"/>
      <c r="X231" s="6"/>
      <c r="Y231" s="6"/>
      <c r="Z231" s="6"/>
      <c r="AA231" s="6"/>
      <c r="AB231" s="6"/>
    </row>
    <row r="232" ht="12.75" customHeight="1">
      <c r="A232" s="2"/>
      <c r="B232" s="2"/>
      <c r="C232" s="95"/>
      <c r="D232" s="25"/>
      <c r="E232" s="2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6"/>
      <c r="R232" s="96"/>
      <c r="S232" s="96"/>
      <c r="T232" s="96"/>
      <c r="U232" s="6"/>
      <c r="V232" s="6"/>
      <c r="W232" s="6"/>
      <c r="X232" s="6"/>
      <c r="Y232" s="6"/>
      <c r="Z232" s="6"/>
      <c r="AA232" s="6"/>
      <c r="AB232" s="6"/>
    </row>
    <row r="233" ht="12.75" customHeight="1">
      <c r="A233" s="2"/>
      <c r="B233" s="2"/>
      <c r="C233" s="95"/>
      <c r="D233" s="25"/>
      <c r="E233" s="2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6"/>
      <c r="R233" s="96"/>
      <c r="S233" s="96"/>
      <c r="T233" s="96"/>
      <c r="U233" s="6"/>
      <c r="V233" s="6"/>
      <c r="W233" s="6"/>
      <c r="X233" s="6"/>
      <c r="Y233" s="6"/>
      <c r="Z233" s="6"/>
      <c r="AA233" s="6"/>
      <c r="AB233" s="6"/>
    </row>
    <row r="234" ht="12.75" customHeight="1">
      <c r="A234" s="2"/>
      <c r="B234" s="2"/>
      <c r="C234" s="95"/>
      <c r="D234" s="25"/>
      <c r="E234" s="2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6"/>
      <c r="R234" s="96"/>
      <c r="S234" s="96"/>
      <c r="T234" s="96"/>
      <c r="U234" s="6"/>
      <c r="V234" s="6"/>
      <c r="W234" s="6"/>
      <c r="X234" s="6"/>
      <c r="Y234" s="6"/>
      <c r="Z234" s="6"/>
      <c r="AA234" s="6"/>
      <c r="AB234" s="6"/>
    </row>
    <row r="235" ht="12.75" customHeight="1">
      <c r="A235" s="2"/>
      <c r="B235" s="2"/>
      <c r="C235" s="95"/>
      <c r="D235" s="25"/>
      <c r="E235" s="2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6"/>
      <c r="R235" s="96"/>
      <c r="S235" s="96"/>
      <c r="T235" s="96"/>
      <c r="U235" s="6"/>
      <c r="V235" s="6"/>
      <c r="W235" s="6"/>
      <c r="X235" s="6"/>
      <c r="Y235" s="6"/>
      <c r="Z235" s="6"/>
      <c r="AA235" s="6"/>
      <c r="AB235" s="6"/>
    </row>
    <row r="236" ht="12.75" customHeight="1">
      <c r="A236" s="2"/>
      <c r="B236" s="2"/>
      <c r="C236" s="95"/>
      <c r="D236" s="25"/>
      <c r="E236" s="2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6"/>
      <c r="R236" s="96"/>
      <c r="S236" s="96"/>
      <c r="T236" s="96"/>
      <c r="U236" s="6"/>
      <c r="V236" s="6"/>
      <c r="W236" s="6"/>
      <c r="X236" s="6"/>
      <c r="Y236" s="6"/>
      <c r="Z236" s="6"/>
      <c r="AA236" s="6"/>
      <c r="AB236" s="6"/>
    </row>
    <row r="237" ht="12.75" customHeight="1">
      <c r="A237" s="2"/>
      <c r="B237" s="2"/>
      <c r="C237" s="95"/>
      <c r="D237" s="25"/>
      <c r="E237" s="2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6"/>
      <c r="R237" s="96"/>
      <c r="S237" s="96"/>
      <c r="T237" s="96"/>
      <c r="U237" s="6"/>
      <c r="V237" s="6"/>
      <c r="W237" s="6"/>
      <c r="X237" s="6"/>
      <c r="Y237" s="6"/>
      <c r="Z237" s="6"/>
      <c r="AA237" s="6"/>
      <c r="AB237" s="6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F1:P1"/>
    <mergeCell ref="F2:P2"/>
    <mergeCell ref="C5:F5"/>
    <mergeCell ref="H5:K5"/>
    <mergeCell ref="M5:P5"/>
    <mergeCell ref="N7:O7"/>
    <mergeCell ref="N8:O8"/>
    <mergeCell ref="C30:F30"/>
    <mergeCell ref="C31:F31"/>
    <mergeCell ref="C33:F33"/>
    <mergeCell ref="C34:F34"/>
    <mergeCell ref="C35:F35"/>
    <mergeCell ref="C36:F36"/>
    <mergeCell ref="H31:T31"/>
    <mergeCell ref="H32:T32"/>
    <mergeCell ref="H33:T33"/>
    <mergeCell ref="H35:T35"/>
    <mergeCell ref="H36:T36"/>
    <mergeCell ref="H37:T37"/>
    <mergeCell ref="H38:T38"/>
    <mergeCell ref="H39:T39"/>
    <mergeCell ref="C27:F27"/>
    <mergeCell ref="I27:T27"/>
    <mergeCell ref="C28:F28"/>
    <mergeCell ref="I28:T28"/>
    <mergeCell ref="C29:F29"/>
    <mergeCell ref="I29:T29"/>
    <mergeCell ref="I30:T30"/>
  </mergeCells>
  <conditionalFormatting sqref="H9:M12 H14:M20 H22:M23">
    <cfRule type="cellIs" dxfId="0" priority="1" stopIfTrue="1" operator="between">
      <formula>1</formula>
      <formula>300</formula>
    </cfRule>
  </conditionalFormatting>
  <conditionalFormatting sqref="H9:M12 H14:M20 H22:M23">
    <cfRule type="cellIs" dxfId="1" priority="2" stopIfTrue="1" operator="lessThanOrEqual">
      <formula>0</formula>
    </cfRule>
  </conditionalFormatting>
  <conditionalFormatting sqref="H13:M13">
    <cfRule type="cellIs" dxfId="0" priority="3" stopIfTrue="1" operator="between">
      <formula>1</formula>
      <formula>300</formula>
    </cfRule>
  </conditionalFormatting>
  <conditionalFormatting sqref="H13:M13">
    <cfRule type="cellIs" dxfId="1" priority="4" stopIfTrue="1" operator="lessThanOrEqual">
      <formula>0</formula>
    </cfRule>
  </conditionalFormatting>
  <conditionalFormatting sqref="H21:M21">
    <cfRule type="cellIs" dxfId="0" priority="5" stopIfTrue="1" operator="between">
      <formula>1</formula>
      <formula>300</formula>
    </cfRule>
  </conditionalFormatting>
  <conditionalFormatting sqref="H21:M21">
    <cfRule type="cellIs" dxfId="1" priority="6" stopIfTrue="1" operator="lessThanOrEqual">
      <formula>0</formula>
    </cfRule>
  </conditionalFormatting>
  <conditionalFormatting sqref="H24:M24">
    <cfRule type="cellIs" dxfId="0" priority="7" stopIfTrue="1" operator="between">
      <formula>1</formula>
      <formula>300</formula>
    </cfRule>
  </conditionalFormatting>
  <conditionalFormatting sqref="H24:M24">
    <cfRule type="cellIs" dxfId="1" priority="8" stopIfTrue="1" operator="lessThanOrEqual">
      <formula>0</formula>
    </cfRule>
  </conditionalFormatting>
  <dataValidations>
    <dataValidation type="list" allowBlank="1" showErrorMessage="1" sqref="C9:C24">
      <formula1>"UM,JM,SM,UK,JK,SK,M1,M2,M3,M4,M5,M6,M7,M8,M9,M10,K1,K2,K3,K4,K5,K6,K7,K8,K9,K10"</formula1>
    </dataValidation>
    <dataValidation type="list" allowBlank="1" showErrorMessage="1" sqref="A9:A24">
      <formula1>"40.0,45.0,49.0,55.0,59.0,64.0,71.0,76.0,81.0,=81,81+,87.0,=87,87+,49.0,55.0,61.0,67.0,73.0,81.0,89.0,96.0,102.0,=102,102+,109.0,=109,109+"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8.43"/>
    <col customWidth="1" min="3" max="3" width="6.43"/>
    <col customWidth="1" min="4" max="4" width="10.57"/>
    <col customWidth="1" min="5" max="5" width="3.86"/>
    <col customWidth="1" min="6" max="6" width="24.86"/>
    <col customWidth="1" min="7" max="7" width="20.43"/>
    <col customWidth="1" min="8" max="13" width="7.14"/>
    <col customWidth="1" min="14" max="16" width="7.57"/>
    <col customWidth="1" min="17" max="18" width="10.57"/>
    <col customWidth="1" min="19" max="20" width="5.57"/>
    <col customWidth="1" min="21" max="21" width="14.14"/>
    <col customWidth="1" hidden="1" min="22" max="22" width="11.14"/>
    <col customWidth="1" hidden="1" min="23" max="28" width="9.14"/>
  </cols>
  <sheetData>
    <row r="1" ht="43.5" customHeight="1">
      <c r="A1" s="2"/>
      <c r="B1" s="2"/>
      <c r="C1" s="3"/>
      <c r="D1" s="2"/>
      <c r="E1" s="2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</row>
    <row r="2" ht="24.75" customHeight="1">
      <c r="A2" s="2"/>
      <c r="B2" s="2"/>
      <c r="C2" s="3"/>
      <c r="D2" s="2"/>
      <c r="E2" s="2"/>
      <c r="F2" s="7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6"/>
      <c r="AB2" s="6"/>
    </row>
    <row r="3" ht="12.75" customHeight="1">
      <c r="A3" s="2"/>
      <c r="B3" s="2"/>
      <c r="C3" s="3"/>
      <c r="D3" s="2"/>
      <c r="E3" s="2"/>
      <c r="F3" s="1"/>
      <c r="G3" s="1"/>
      <c r="H3" s="2"/>
      <c r="I3" s="8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</row>
    <row r="4" ht="12.0" customHeight="1">
      <c r="A4" s="2"/>
      <c r="B4" s="2"/>
      <c r="C4" s="3"/>
      <c r="D4" s="2"/>
      <c r="E4" s="2"/>
      <c r="F4" s="1"/>
      <c r="G4" s="1"/>
      <c r="H4" s="2"/>
      <c r="I4" s="8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6"/>
      <c r="AB4" s="6"/>
    </row>
    <row r="5" ht="12.75" customHeight="1">
      <c r="A5" s="107"/>
      <c r="B5" s="10" t="s">
        <v>2</v>
      </c>
      <c r="C5" s="11" t="s">
        <v>65</v>
      </c>
      <c r="G5" s="10" t="s">
        <v>4</v>
      </c>
      <c r="H5" s="11"/>
      <c r="L5" s="10" t="s">
        <v>6</v>
      </c>
      <c r="M5" s="12"/>
      <c r="Q5" s="10" t="s">
        <v>8</v>
      </c>
      <c r="R5" s="13">
        <v>43797.0</v>
      </c>
      <c r="S5" s="14" t="s">
        <v>9</v>
      </c>
      <c r="T5" s="15">
        <v>11.0</v>
      </c>
      <c r="U5" s="16"/>
      <c r="V5" s="16"/>
      <c r="W5" s="16"/>
      <c r="X5" s="16"/>
      <c r="Y5" s="16"/>
      <c r="Z5" s="16"/>
      <c r="AA5" s="16"/>
      <c r="AB5" s="16"/>
    </row>
    <row r="6" ht="12.75" customHeight="1">
      <c r="A6" s="2"/>
      <c r="B6" s="2"/>
      <c r="C6" s="3"/>
      <c r="D6" s="2"/>
      <c r="E6" s="2"/>
      <c r="F6" s="1"/>
      <c r="G6" s="1"/>
      <c r="H6" s="2"/>
      <c r="I6" s="8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17" t="s">
        <v>10</v>
      </c>
      <c r="AA6" s="17" t="s">
        <v>10</v>
      </c>
      <c r="AB6" s="17" t="s">
        <v>10</v>
      </c>
    </row>
    <row r="7" ht="12.75" customHeight="1">
      <c r="A7" s="108" t="s">
        <v>11</v>
      </c>
      <c r="B7" s="19" t="s">
        <v>12</v>
      </c>
      <c r="C7" s="20" t="s">
        <v>13</v>
      </c>
      <c r="D7" s="19" t="s">
        <v>14</v>
      </c>
      <c r="E7" s="19" t="s">
        <v>15</v>
      </c>
      <c r="F7" s="19" t="s">
        <v>16</v>
      </c>
      <c r="G7" s="19" t="s">
        <v>17</v>
      </c>
      <c r="H7" s="19"/>
      <c r="I7" s="21" t="s">
        <v>18</v>
      </c>
      <c r="J7" s="21"/>
      <c r="K7" s="19"/>
      <c r="L7" s="21" t="s">
        <v>19</v>
      </c>
      <c r="M7" s="21"/>
      <c r="N7" s="19" t="s">
        <v>20</v>
      </c>
      <c r="O7" s="22"/>
      <c r="P7" s="19" t="s">
        <v>21</v>
      </c>
      <c r="Q7" s="23" t="s">
        <v>22</v>
      </c>
      <c r="R7" s="23" t="s">
        <v>22</v>
      </c>
      <c r="S7" s="23" t="s">
        <v>23</v>
      </c>
      <c r="T7" s="24" t="s">
        <v>24</v>
      </c>
      <c r="U7" s="24" t="s">
        <v>25</v>
      </c>
      <c r="V7" s="25"/>
      <c r="W7" s="2"/>
      <c r="X7" s="2"/>
      <c r="Y7" s="2"/>
      <c r="Z7" s="26" t="s">
        <v>26</v>
      </c>
      <c r="AA7" s="26" t="s">
        <v>26</v>
      </c>
      <c r="AB7" s="26" t="s">
        <v>26</v>
      </c>
    </row>
    <row r="8" ht="12.75" customHeight="1">
      <c r="A8" s="109" t="s">
        <v>27</v>
      </c>
      <c r="B8" s="28" t="s">
        <v>28</v>
      </c>
      <c r="C8" s="29" t="s">
        <v>29</v>
      </c>
      <c r="D8" s="28" t="s">
        <v>30</v>
      </c>
      <c r="E8" s="28" t="s">
        <v>31</v>
      </c>
      <c r="F8" s="28"/>
      <c r="G8" s="28"/>
      <c r="H8" s="30">
        <v>1.0</v>
      </c>
      <c r="I8" s="31">
        <v>2.0</v>
      </c>
      <c r="J8" s="32">
        <v>3.0</v>
      </c>
      <c r="K8" s="30">
        <v>1.0</v>
      </c>
      <c r="L8" s="31">
        <v>2.0</v>
      </c>
      <c r="M8" s="32">
        <v>3.0</v>
      </c>
      <c r="N8" s="28" t="s">
        <v>32</v>
      </c>
      <c r="O8" s="33"/>
      <c r="P8" s="28" t="s">
        <v>33</v>
      </c>
      <c r="Q8" s="34"/>
      <c r="R8" s="34" t="s">
        <v>34</v>
      </c>
      <c r="S8" s="34"/>
      <c r="T8" s="35"/>
      <c r="U8" s="35"/>
      <c r="V8" s="25"/>
      <c r="W8" s="2" t="s">
        <v>35</v>
      </c>
      <c r="X8" s="2" t="s">
        <v>36</v>
      </c>
      <c r="Y8" s="25" t="s">
        <v>34</v>
      </c>
      <c r="Z8" s="26" t="s">
        <v>37</v>
      </c>
      <c r="AA8" s="26" t="s">
        <v>38</v>
      </c>
      <c r="AB8" s="26" t="s">
        <v>39</v>
      </c>
    </row>
    <row r="9" ht="19.5" customHeight="1">
      <c r="A9" s="110"/>
      <c r="B9" s="111"/>
      <c r="C9" s="112"/>
      <c r="D9" s="113"/>
      <c r="E9" s="112"/>
      <c r="F9" s="114"/>
      <c r="G9" s="114"/>
      <c r="H9" s="115"/>
      <c r="I9" s="116"/>
      <c r="J9" s="117"/>
      <c r="K9" s="118"/>
      <c r="L9" s="45"/>
      <c r="M9" s="45"/>
      <c r="N9" s="46">
        <f t="shared" ref="N9:N24" si="1">IF(MAX(H9:J9)&lt;0,0,TRUNC(MAX(H9:J9)/1)*1)</f>
        <v>0</v>
      </c>
      <c r="O9" s="46">
        <f t="shared" ref="O9:O24" si="2">IF(MAX(K9:M9)&lt;0,0,TRUNC(MAX(K9:M9)/1)*1)</f>
        <v>0</v>
      </c>
      <c r="P9" s="46">
        <f t="shared" ref="P9:P24" si="3">IF(N9=0,0,IF(O9=0,0,SUM(N9:O9)))</f>
        <v>0</v>
      </c>
      <c r="Q9" s="47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47" t="str">
        <f t="shared" ref="R9:R24" si="5">IF(Y9=1,Q9*AB9,"")</f>
        <v/>
      </c>
      <c r="S9" s="48" t="s">
        <v>43</v>
      </c>
      <c r="T9" s="48" t="s">
        <v>43</v>
      </c>
      <c r="U9" s="49" t="str">
        <f t="shared" ref="U9:U24" si="6"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50">
        <f>R5</f>
        <v>43797</v>
      </c>
      <c r="W9" s="51" t="b">
        <f t="shared" ref="W9:W24" si="7">IF(ISNUMBER(FIND("M",C9)),"m",IF(ISNUMBER(FIND("K",C9)),"k"))</f>
        <v>0</v>
      </c>
      <c r="X9" s="51">
        <f t="shared" ref="X9:X24" si="8">IF(OR(D9="",V9=""),0,(YEAR(V9)-YEAR(D9)))</f>
        <v>0</v>
      </c>
      <c r="Y9" s="51">
        <f t="shared" ref="Y9:Y24" si="9">IF(X9&gt;34,1,0)</f>
        <v>0</v>
      </c>
      <c r="Z9" s="52" t="b">
        <f>IF(Y9=1,LOOKUP(X9,'Meltzer-Faber'!A3:A63,'Meltzer-Faber'!B3:B63))</f>
        <v>0</v>
      </c>
      <c r="AA9" s="52" t="b">
        <f>IF(Y9=1,LOOKUP(X9,'Meltzer-Faber'!A3:A63,'Meltzer-Faber'!C3:C63))</f>
        <v>0</v>
      </c>
      <c r="AB9" s="52" t="str">
        <f t="shared" ref="AB9:AB24" si="10">IF(W9="m",Z9,IF(W9="k",AA9,""))</f>
        <v/>
      </c>
    </row>
    <row r="10" ht="19.5" customHeight="1">
      <c r="A10" s="119"/>
      <c r="B10" s="54"/>
      <c r="C10" s="55"/>
      <c r="D10" s="67"/>
      <c r="E10" s="65"/>
      <c r="F10" s="68"/>
      <c r="G10" s="57"/>
      <c r="H10" s="58"/>
      <c r="I10" s="66"/>
      <c r="J10" s="60"/>
      <c r="K10" s="61"/>
      <c r="L10" s="45"/>
      <c r="M10" s="45"/>
      <c r="N10" s="46">
        <f t="shared" si="1"/>
        <v>0</v>
      </c>
      <c r="O10" s="46">
        <f t="shared" si="2"/>
        <v>0</v>
      </c>
      <c r="P10" s="46">
        <f t="shared" si="3"/>
        <v>0</v>
      </c>
      <c r="Q10" s="47" t="str">
        <f t="shared" si="4"/>
        <v/>
      </c>
      <c r="R10" s="47" t="str">
        <f t="shared" si="5"/>
        <v/>
      </c>
      <c r="S10" s="62"/>
      <c r="T10" s="62"/>
      <c r="U10" s="49" t="str">
        <f t="shared" si="6"/>
        <v/>
      </c>
      <c r="V10" s="50">
        <f>R5</f>
        <v>43797</v>
      </c>
      <c r="W10" s="51" t="b">
        <f t="shared" si="7"/>
        <v>0</v>
      </c>
      <c r="X10" s="51">
        <f t="shared" si="8"/>
        <v>0</v>
      </c>
      <c r="Y10" s="51">
        <f t="shared" si="9"/>
        <v>0</v>
      </c>
      <c r="Z10" s="52" t="b">
        <f>IF(Y10=1,LOOKUP(X10,'Meltzer-Faber'!A3:A63,'Meltzer-Faber'!B3:B63))</f>
        <v>0</v>
      </c>
      <c r="AA10" s="63" t="b">
        <f>IF(Y10=1,LOOKUP(X10,'Meltzer-Faber'!A3:A63,'Meltzer-Faber'!C3:C63))</f>
        <v>0</v>
      </c>
      <c r="AB10" s="52" t="str">
        <f t="shared" si="10"/>
        <v/>
      </c>
    </row>
    <row r="11" ht="19.5" customHeight="1">
      <c r="A11" s="119"/>
      <c r="B11" s="54"/>
      <c r="C11" s="55"/>
      <c r="D11" s="67"/>
      <c r="E11" s="55"/>
      <c r="F11" s="68"/>
      <c r="G11" s="120"/>
      <c r="H11" s="58"/>
      <c r="I11" s="66"/>
      <c r="J11" s="60"/>
      <c r="K11" s="61"/>
      <c r="L11" s="45"/>
      <c r="M11" s="45"/>
      <c r="N11" s="46">
        <f t="shared" si="1"/>
        <v>0</v>
      </c>
      <c r="O11" s="46">
        <f t="shared" si="2"/>
        <v>0</v>
      </c>
      <c r="P11" s="46">
        <f t="shared" si="3"/>
        <v>0</v>
      </c>
      <c r="Q11" s="47" t="str">
        <f t="shared" si="4"/>
        <v/>
      </c>
      <c r="R11" s="47" t="str">
        <f t="shared" si="5"/>
        <v/>
      </c>
      <c r="S11" s="62"/>
      <c r="T11" s="62"/>
      <c r="U11" s="49" t="str">
        <f t="shared" si="6"/>
        <v/>
      </c>
      <c r="V11" s="50">
        <f>R5</f>
        <v>43797</v>
      </c>
      <c r="W11" s="51" t="b">
        <f t="shared" si="7"/>
        <v>0</v>
      </c>
      <c r="X11" s="51">
        <f t="shared" si="8"/>
        <v>0</v>
      </c>
      <c r="Y11" s="51">
        <f t="shared" si="9"/>
        <v>0</v>
      </c>
      <c r="Z11" s="52" t="b">
        <f>IF(Y11=1,LOOKUP(X11,'Meltzer-Faber'!A3:A63,'Meltzer-Faber'!B3:B63))</f>
        <v>0</v>
      </c>
      <c r="AA11" s="63" t="b">
        <f>IF(Y11=1,LOOKUP(X11,'Meltzer-Faber'!A3:A63,'Meltzer-Faber'!C3:C63))</f>
        <v>0</v>
      </c>
      <c r="AB11" s="52" t="str">
        <f t="shared" si="10"/>
        <v/>
      </c>
    </row>
    <row r="12" ht="19.5" customHeight="1">
      <c r="A12" s="119"/>
      <c r="B12" s="54"/>
      <c r="C12" s="55"/>
      <c r="D12" s="67"/>
      <c r="E12" s="55"/>
      <c r="F12" s="68"/>
      <c r="G12" s="120"/>
      <c r="H12" s="58"/>
      <c r="I12" s="66"/>
      <c r="J12" s="60"/>
      <c r="K12" s="61"/>
      <c r="L12" s="45"/>
      <c r="M12" s="45"/>
      <c r="N12" s="46">
        <f t="shared" si="1"/>
        <v>0</v>
      </c>
      <c r="O12" s="46">
        <f t="shared" si="2"/>
        <v>0</v>
      </c>
      <c r="P12" s="46">
        <f t="shared" si="3"/>
        <v>0</v>
      </c>
      <c r="Q12" s="47" t="str">
        <f t="shared" si="4"/>
        <v/>
      </c>
      <c r="R12" s="47" t="str">
        <f t="shared" si="5"/>
        <v/>
      </c>
      <c r="S12" s="62" t="s">
        <v>43</v>
      </c>
      <c r="T12" s="62" t="s">
        <v>43</v>
      </c>
      <c r="U12" s="49" t="str">
        <f t="shared" si="6"/>
        <v/>
      </c>
      <c r="V12" s="50">
        <f>R5</f>
        <v>43797</v>
      </c>
      <c r="W12" s="51" t="b">
        <f t="shared" si="7"/>
        <v>0</v>
      </c>
      <c r="X12" s="51">
        <f t="shared" si="8"/>
        <v>0</v>
      </c>
      <c r="Y12" s="51">
        <f t="shared" si="9"/>
        <v>0</v>
      </c>
      <c r="Z12" s="52" t="b">
        <f>IF(Y12=1,LOOKUP(X12,'Meltzer-Faber'!A3:A63,'Meltzer-Faber'!B3:B63))</f>
        <v>0</v>
      </c>
      <c r="AA12" s="63" t="b">
        <f>IF(Y12=1,LOOKUP(X12,'Meltzer-Faber'!A3:A63,'Meltzer-Faber'!C3:C63))</f>
        <v>0</v>
      </c>
      <c r="AB12" s="52" t="str">
        <f t="shared" si="10"/>
        <v/>
      </c>
    </row>
    <row r="13" ht="19.5" customHeight="1">
      <c r="A13" s="119"/>
      <c r="B13" s="54"/>
      <c r="C13" s="55"/>
      <c r="D13" s="67"/>
      <c r="E13" s="65"/>
      <c r="F13" s="68"/>
      <c r="G13" s="57"/>
      <c r="H13" s="58"/>
      <c r="I13" s="66"/>
      <c r="J13" s="60"/>
      <c r="K13" s="61"/>
      <c r="L13" s="45"/>
      <c r="M13" s="45"/>
      <c r="N13" s="46">
        <f t="shared" si="1"/>
        <v>0</v>
      </c>
      <c r="O13" s="46">
        <f t="shared" si="2"/>
        <v>0</v>
      </c>
      <c r="P13" s="46">
        <f t="shared" si="3"/>
        <v>0</v>
      </c>
      <c r="Q13" s="47" t="str">
        <f t="shared" si="4"/>
        <v/>
      </c>
      <c r="R13" s="47" t="str">
        <f t="shared" si="5"/>
        <v/>
      </c>
      <c r="S13" s="62" t="s">
        <v>43</v>
      </c>
      <c r="T13" s="62" t="s">
        <v>43</v>
      </c>
      <c r="U13" s="49" t="str">
        <f t="shared" si="6"/>
        <v/>
      </c>
      <c r="V13" s="50">
        <f>R5</f>
        <v>43797</v>
      </c>
      <c r="W13" s="51" t="b">
        <f t="shared" si="7"/>
        <v>0</v>
      </c>
      <c r="X13" s="51">
        <f t="shared" si="8"/>
        <v>0</v>
      </c>
      <c r="Y13" s="51">
        <f t="shared" si="9"/>
        <v>0</v>
      </c>
      <c r="Z13" s="52" t="b">
        <f>IF(Y13=1,LOOKUP(X13,'Meltzer-Faber'!A3:A63,'Meltzer-Faber'!B3:B63))</f>
        <v>0</v>
      </c>
      <c r="AA13" s="63" t="b">
        <f>IF(Y13=1,LOOKUP(X13,'Meltzer-Faber'!A3:A63,'Meltzer-Faber'!C3:C63))</f>
        <v>0</v>
      </c>
      <c r="AB13" s="52" t="str">
        <f t="shared" si="10"/>
        <v/>
      </c>
    </row>
    <row r="14" ht="19.5" customHeight="1">
      <c r="A14" s="119"/>
      <c r="B14" s="54"/>
      <c r="C14" s="55"/>
      <c r="D14" s="67"/>
      <c r="E14" s="65"/>
      <c r="F14" s="68"/>
      <c r="G14" s="57"/>
      <c r="H14" s="58"/>
      <c r="I14" s="66"/>
      <c r="J14" s="60"/>
      <c r="K14" s="61"/>
      <c r="L14" s="45"/>
      <c r="M14" s="45"/>
      <c r="N14" s="46">
        <f t="shared" si="1"/>
        <v>0</v>
      </c>
      <c r="O14" s="46">
        <f t="shared" si="2"/>
        <v>0</v>
      </c>
      <c r="P14" s="46">
        <f t="shared" si="3"/>
        <v>0</v>
      </c>
      <c r="Q14" s="47" t="str">
        <f t="shared" si="4"/>
        <v/>
      </c>
      <c r="R14" s="47" t="str">
        <f t="shared" si="5"/>
        <v/>
      </c>
      <c r="S14" s="62" t="s">
        <v>43</v>
      </c>
      <c r="T14" s="62" t="s">
        <v>43</v>
      </c>
      <c r="U14" s="49" t="str">
        <f t="shared" si="6"/>
        <v/>
      </c>
      <c r="V14" s="50">
        <f>R5</f>
        <v>43797</v>
      </c>
      <c r="W14" s="51" t="b">
        <f t="shared" si="7"/>
        <v>0</v>
      </c>
      <c r="X14" s="51">
        <f t="shared" si="8"/>
        <v>0</v>
      </c>
      <c r="Y14" s="51">
        <f t="shared" si="9"/>
        <v>0</v>
      </c>
      <c r="Z14" s="52" t="b">
        <f>IF(Y14=1,LOOKUP(X14,'Meltzer-Faber'!A3:A63,'Meltzer-Faber'!B3:B63))</f>
        <v>0</v>
      </c>
      <c r="AA14" s="63" t="b">
        <f>IF(Y14=1,LOOKUP(X14,'Meltzer-Faber'!A3:A63,'Meltzer-Faber'!C3:C63))</f>
        <v>0</v>
      </c>
      <c r="AB14" s="52" t="str">
        <f t="shared" si="10"/>
        <v/>
      </c>
    </row>
    <row r="15" ht="19.5" customHeight="1">
      <c r="A15" s="119"/>
      <c r="B15" s="54"/>
      <c r="C15" s="55"/>
      <c r="D15" s="67"/>
      <c r="E15" s="55"/>
      <c r="F15" s="68"/>
      <c r="G15" s="57"/>
      <c r="H15" s="58"/>
      <c r="I15" s="66"/>
      <c r="J15" s="60"/>
      <c r="K15" s="61"/>
      <c r="L15" s="45"/>
      <c r="M15" s="45"/>
      <c r="N15" s="46">
        <f t="shared" si="1"/>
        <v>0</v>
      </c>
      <c r="O15" s="46">
        <f t="shared" si="2"/>
        <v>0</v>
      </c>
      <c r="P15" s="46">
        <f t="shared" si="3"/>
        <v>0</v>
      </c>
      <c r="Q15" s="47" t="str">
        <f t="shared" si="4"/>
        <v/>
      </c>
      <c r="R15" s="47" t="str">
        <f t="shared" si="5"/>
        <v/>
      </c>
      <c r="S15" s="62"/>
      <c r="T15" s="62"/>
      <c r="U15" s="49" t="str">
        <f t="shared" si="6"/>
        <v/>
      </c>
      <c r="V15" s="50">
        <f>R5</f>
        <v>43797</v>
      </c>
      <c r="W15" s="51" t="b">
        <f t="shared" si="7"/>
        <v>0</v>
      </c>
      <c r="X15" s="51">
        <f t="shared" si="8"/>
        <v>0</v>
      </c>
      <c r="Y15" s="51">
        <f t="shared" si="9"/>
        <v>0</v>
      </c>
      <c r="Z15" s="52" t="b">
        <f>IF(Y15=1,LOOKUP(X15,'Meltzer-Faber'!A3:A63,'Meltzer-Faber'!B3:B63))</f>
        <v>0</v>
      </c>
      <c r="AA15" s="63" t="b">
        <f>IF(Y15=1,LOOKUP(X15,'Meltzer-Faber'!A3:A63,'Meltzer-Faber'!C3:C63))</f>
        <v>0</v>
      </c>
      <c r="AB15" s="52" t="str">
        <f t="shared" si="10"/>
        <v/>
      </c>
    </row>
    <row r="16" ht="19.5" customHeight="1">
      <c r="A16" s="119"/>
      <c r="B16" s="54"/>
      <c r="C16" s="55"/>
      <c r="D16" s="56"/>
      <c r="E16" s="65"/>
      <c r="F16" s="57"/>
      <c r="G16" s="57"/>
      <c r="H16" s="58"/>
      <c r="I16" s="66"/>
      <c r="J16" s="60"/>
      <c r="K16" s="61"/>
      <c r="L16" s="45"/>
      <c r="M16" s="45"/>
      <c r="N16" s="46">
        <f t="shared" si="1"/>
        <v>0</v>
      </c>
      <c r="O16" s="46">
        <f t="shared" si="2"/>
        <v>0</v>
      </c>
      <c r="P16" s="46">
        <f t="shared" si="3"/>
        <v>0</v>
      </c>
      <c r="Q16" s="47" t="str">
        <f t="shared" si="4"/>
        <v/>
      </c>
      <c r="R16" s="47" t="str">
        <f t="shared" si="5"/>
        <v/>
      </c>
      <c r="S16" s="62"/>
      <c r="T16" s="62"/>
      <c r="U16" s="49" t="str">
        <f t="shared" si="6"/>
        <v/>
      </c>
      <c r="V16" s="50">
        <f>R5</f>
        <v>43797</v>
      </c>
      <c r="W16" s="51" t="b">
        <f t="shared" si="7"/>
        <v>0</v>
      </c>
      <c r="X16" s="51">
        <f t="shared" si="8"/>
        <v>0</v>
      </c>
      <c r="Y16" s="51">
        <f t="shared" si="9"/>
        <v>0</v>
      </c>
      <c r="Z16" s="52" t="b">
        <f>IF(Y16=1,LOOKUP(X16,'Meltzer-Faber'!A3:A63,'Meltzer-Faber'!B3:B63))</f>
        <v>0</v>
      </c>
      <c r="AA16" s="63" t="b">
        <f>IF(Y16=1,LOOKUP(X16,'Meltzer-Faber'!A3:A63,'Meltzer-Faber'!C3:C63))</f>
        <v>0</v>
      </c>
      <c r="AB16" s="52" t="str">
        <f t="shared" si="10"/>
        <v/>
      </c>
    </row>
    <row r="17" ht="19.5" customHeight="1">
      <c r="A17" s="119"/>
      <c r="B17" s="54"/>
      <c r="C17" s="55"/>
      <c r="D17" s="56"/>
      <c r="E17" s="65"/>
      <c r="F17" s="57"/>
      <c r="G17" s="57"/>
      <c r="H17" s="58"/>
      <c r="I17" s="66"/>
      <c r="J17" s="60"/>
      <c r="K17" s="61"/>
      <c r="L17" s="45"/>
      <c r="M17" s="45"/>
      <c r="N17" s="46">
        <f t="shared" si="1"/>
        <v>0</v>
      </c>
      <c r="O17" s="46">
        <f t="shared" si="2"/>
        <v>0</v>
      </c>
      <c r="P17" s="46">
        <f t="shared" si="3"/>
        <v>0</v>
      </c>
      <c r="Q17" s="47" t="str">
        <f t="shared" si="4"/>
        <v/>
      </c>
      <c r="R17" s="47" t="str">
        <f t="shared" si="5"/>
        <v/>
      </c>
      <c r="S17" s="62"/>
      <c r="T17" s="62"/>
      <c r="U17" s="49" t="str">
        <f t="shared" si="6"/>
        <v/>
      </c>
      <c r="V17" s="50">
        <f>R5</f>
        <v>43797</v>
      </c>
      <c r="W17" s="51" t="b">
        <f t="shared" si="7"/>
        <v>0</v>
      </c>
      <c r="X17" s="51">
        <f t="shared" si="8"/>
        <v>0</v>
      </c>
      <c r="Y17" s="51">
        <f t="shared" si="9"/>
        <v>0</v>
      </c>
      <c r="Z17" s="52" t="b">
        <f>IF(Y17=1,LOOKUP(X17,'Meltzer-Faber'!A3:A63,'Meltzer-Faber'!B3:B63))</f>
        <v>0</v>
      </c>
      <c r="AA17" s="63" t="b">
        <f>IF(Y17=1,LOOKUP(X17,'Meltzer-Faber'!A3:A63,'Meltzer-Faber'!C3:C63))</f>
        <v>0</v>
      </c>
      <c r="AB17" s="52" t="str">
        <f t="shared" si="10"/>
        <v/>
      </c>
    </row>
    <row r="18" ht="19.5" customHeight="1">
      <c r="A18" s="119"/>
      <c r="B18" s="54"/>
      <c r="C18" s="55"/>
      <c r="D18" s="67"/>
      <c r="E18" s="65"/>
      <c r="F18" s="68"/>
      <c r="G18" s="57"/>
      <c r="H18" s="58"/>
      <c r="I18" s="66"/>
      <c r="J18" s="60"/>
      <c r="K18" s="61"/>
      <c r="L18" s="45"/>
      <c r="M18" s="45"/>
      <c r="N18" s="46">
        <f t="shared" si="1"/>
        <v>0</v>
      </c>
      <c r="O18" s="46">
        <f t="shared" si="2"/>
        <v>0</v>
      </c>
      <c r="P18" s="46">
        <f t="shared" si="3"/>
        <v>0</v>
      </c>
      <c r="Q18" s="47" t="str">
        <f t="shared" si="4"/>
        <v/>
      </c>
      <c r="R18" s="47" t="str">
        <f t="shared" si="5"/>
        <v/>
      </c>
      <c r="S18" s="62" t="s">
        <v>43</v>
      </c>
      <c r="T18" s="62" t="s">
        <v>43</v>
      </c>
      <c r="U18" s="49" t="str">
        <f t="shared" si="6"/>
        <v/>
      </c>
      <c r="V18" s="50">
        <f>R5</f>
        <v>43797</v>
      </c>
      <c r="W18" s="51" t="b">
        <f t="shared" si="7"/>
        <v>0</v>
      </c>
      <c r="X18" s="51">
        <f t="shared" si="8"/>
        <v>0</v>
      </c>
      <c r="Y18" s="51">
        <f t="shared" si="9"/>
        <v>0</v>
      </c>
      <c r="Z18" s="52" t="b">
        <f>IF(Y18=1,LOOKUP(X18,'Meltzer-Faber'!A3:A63,'Meltzer-Faber'!B3:B63))</f>
        <v>0</v>
      </c>
      <c r="AA18" s="63" t="b">
        <f>IF(Y18=1,LOOKUP(X18,'Meltzer-Faber'!A3:A63,'Meltzer-Faber'!C3:C63))</f>
        <v>0</v>
      </c>
      <c r="AB18" s="52" t="str">
        <f t="shared" si="10"/>
        <v/>
      </c>
    </row>
    <row r="19" ht="19.5" customHeight="1">
      <c r="A19" s="119"/>
      <c r="B19" s="131"/>
      <c r="C19" s="132"/>
      <c r="D19" s="133"/>
      <c r="E19" s="134"/>
      <c r="F19" s="135"/>
      <c r="G19" s="135"/>
      <c r="H19" s="58"/>
      <c r="I19" s="66"/>
      <c r="J19" s="60"/>
      <c r="K19" s="61"/>
      <c r="L19" s="45"/>
      <c r="M19" s="45"/>
      <c r="N19" s="46">
        <f t="shared" si="1"/>
        <v>0</v>
      </c>
      <c r="O19" s="46">
        <f t="shared" si="2"/>
        <v>0</v>
      </c>
      <c r="P19" s="46">
        <f t="shared" si="3"/>
        <v>0</v>
      </c>
      <c r="Q19" s="47" t="str">
        <f t="shared" si="4"/>
        <v/>
      </c>
      <c r="R19" s="47" t="str">
        <f t="shared" si="5"/>
        <v/>
      </c>
      <c r="S19" s="62"/>
      <c r="T19" s="62"/>
      <c r="U19" s="49" t="str">
        <f t="shared" si="6"/>
        <v/>
      </c>
      <c r="V19" s="50">
        <f>R5</f>
        <v>43797</v>
      </c>
      <c r="W19" s="51" t="b">
        <f t="shared" si="7"/>
        <v>0</v>
      </c>
      <c r="X19" s="51">
        <f t="shared" si="8"/>
        <v>0</v>
      </c>
      <c r="Y19" s="51">
        <f t="shared" si="9"/>
        <v>0</v>
      </c>
      <c r="Z19" s="52" t="b">
        <f>IF(Y19=1,LOOKUP(X19,'Meltzer-Faber'!A3:A63,'Meltzer-Faber'!B3:B63))</f>
        <v>0</v>
      </c>
      <c r="AA19" s="63" t="b">
        <f>IF(Y19=1,LOOKUP(X19,'Meltzer-Faber'!A3:A63,'Meltzer-Faber'!C3:C63))</f>
        <v>0</v>
      </c>
      <c r="AB19" s="52" t="str">
        <f t="shared" si="10"/>
        <v/>
      </c>
    </row>
    <row r="20" ht="19.5" customHeight="1">
      <c r="A20" s="119"/>
      <c r="B20" s="131"/>
      <c r="C20" s="132"/>
      <c r="D20" s="133"/>
      <c r="E20" s="134"/>
      <c r="F20" s="135"/>
      <c r="G20" s="135"/>
      <c r="H20" s="58"/>
      <c r="I20" s="66"/>
      <c r="J20" s="60"/>
      <c r="K20" s="61"/>
      <c r="L20" s="45"/>
      <c r="M20" s="45"/>
      <c r="N20" s="46">
        <f t="shared" si="1"/>
        <v>0</v>
      </c>
      <c r="O20" s="46">
        <f t="shared" si="2"/>
        <v>0</v>
      </c>
      <c r="P20" s="46">
        <f t="shared" si="3"/>
        <v>0</v>
      </c>
      <c r="Q20" s="47" t="str">
        <f t="shared" si="4"/>
        <v/>
      </c>
      <c r="R20" s="47" t="str">
        <f t="shared" si="5"/>
        <v/>
      </c>
      <c r="S20" s="62"/>
      <c r="T20" s="62"/>
      <c r="U20" s="49" t="str">
        <f t="shared" si="6"/>
        <v/>
      </c>
      <c r="V20" s="50">
        <f>R5</f>
        <v>43797</v>
      </c>
      <c r="W20" s="51" t="b">
        <f t="shared" si="7"/>
        <v>0</v>
      </c>
      <c r="X20" s="51">
        <f t="shared" si="8"/>
        <v>0</v>
      </c>
      <c r="Y20" s="51">
        <f t="shared" si="9"/>
        <v>0</v>
      </c>
      <c r="Z20" s="52" t="b">
        <f>IF(Y20=1,LOOKUP(X20,'Meltzer-Faber'!A3:A63,'Meltzer-Faber'!B3:B63))</f>
        <v>0</v>
      </c>
      <c r="AA20" s="63" t="b">
        <f>IF(Y20=1,LOOKUP(X20,'Meltzer-Faber'!A3:A63,'Meltzer-Faber'!C3:C63))</f>
        <v>0</v>
      </c>
      <c r="AB20" s="52" t="str">
        <f t="shared" si="10"/>
        <v/>
      </c>
    </row>
    <row r="21" ht="19.5" customHeight="1">
      <c r="A21" s="119"/>
      <c r="B21" s="131"/>
      <c r="C21" s="132"/>
      <c r="D21" s="133"/>
      <c r="E21" s="134"/>
      <c r="F21" s="135"/>
      <c r="G21" s="135"/>
      <c r="H21" s="58"/>
      <c r="I21" s="66"/>
      <c r="J21" s="60"/>
      <c r="K21" s="61"/>
      <c r="L21" s="45"/>
      <c r="M21" s="45"/>
      <c r="N21" s="46">
        <f t="shared" si="1"/>
        <v>0</v>
      </c>
      <c r="O21" s="46">
        <f t="shared" si="2"/>
        <v>0</v>
      </c>
      <c r="P21" s="46">
        <f t="shared" si="3"/>
        <v>0</v>
      </c>
      <c r="Q21" s="47" t="str">
        <f t="shared" si="4"/>
        <v/>
      </c>
      <c r="R21" s="47" t="str">
        <f t="shared" si="5"/>
        <v/>
      </c>
      <c r="S21" s="62"/>
      <c r="T21" s="62"/>
      <c r="U21" s="49" t="str">
        <f t="shared" si="6"/>
        <v/>
      </c>
      <c r="V21" s="50">
        <f>R5</f>
        <v>43797</v>
      </c>
      <c r="W21" s="51" t="b">
        <f t="shared" si="7"/>
        <v>0</v>
      </c>
      <c r="X21" s="51">
        <f t="shared" si="8"/>
        <v>0</v>
      </c>
      <c r="Y21" s="51">
        <f t="shared" si="9"/>
        <v>0</v>
      </c>
      <c r="Z21" s="52" t="b">
        <f>IF(Y21=1,LOOKUP(X21,'Meltzer-Faber'!A3:A63,'Meltzer-Faber'!B3:B63))</f>
        <v>0</v>
      </c>
      <c r="AA21" s="63" t="b">
        <f>IF(Y21=1,LOOKUP(X21,'Meltzer-Faber'!A3:A63,'Meltzer-Faber'!C3:C63))</f>
        <v>0</v>
      </c>
      <c r="AB21" s="52" t="str">
        <f t="shared" si="10"/>
        <v/>
      </c>
    </row>
    <row r="22" ht="19.5" customHeight="1">
      <c r="A22" s="119"/>
      <c r="B22" s="131"/>
      <c r="C22" s="132"/>
      <c r="D22" s="133"/>
      <c r="E22" s="134"/>
      <c r="F22" s="135"/>
      <c r="G22" s="135"/>
      <c r="H22" s="58"/>
      <c r="I22" s="66"/>
      <c r="J22" s="60"/>
      <c r="K22" s="61"/>
      <c r="L22" s="45"/>
      <c r="M22" s="45"/>
      <c r="N22" s="46">
        <f t="shared" si="1"/>
        <v>0</v>
      </c>
      <c r="O22" s="46">
        <f t="shared" si="2"/>
        <v>0</v>
      </c>
      <c r="P22" s="46">
        <f t="shared" si="3"/>
        <v>0</v>
      </c>
      <c r="Q22" s="47" t="str">
        <f t="shared" si="4"/>
        <v/>
      </c>
      <c r="R22" s="47" t="str">
        <f t="shared" si="5"/>
        <v/>
      </c>
      <c r="S22" s="62"/>
      <c r="T22" s="62"/>
      <c r="U22" s="49" t="str">
        <f t="shared" si="6"/>
        <v/>
      </c>
      <c r="V22" s="50">
        <f>R5</f>
        <v>43797</v>
      </c>
      <c r="W22" s="51" t="b">
        <f t="shared" si="7"/>
        <v>0</v>
      </c>
      <c r="X22" s="51">
        <f t="shared" si="8"/>
        <v>0</v>
      </c>
      <c r="Y22" s="51">
        <f t="shared" si="9"/>
        <v>0</v>
      </c>
      <c r="Z22" s="52" t="b">
        <f>IF(Y22=1,LOOKUP(X22,'Meltzer-Faber'!A3:A63,'Meltzer-Faber'!B3:B63))</f>
        <v>0</v>
      </c>
      <c r="AA22" s="63" t="b">
        <f>IF(Y22=1,LOOKUP(X22,'Meltzer-Faber'!A3:A63,'Meltzer-Faber'!C3:C63))</f>
        <v>0</v>
      </c>
      <c r="AB22" s="52" t="str">
        <f t="shared" si="10"/>
        <v/>
      </c>
    </row>
    <row r="23" ht="19.5" customHeight="1">
      <c r="A23" s="119"/>
      <c r="B23" s="131"/>
      <c r="C23" s="132"/>
      <c r="D23" s="132"/>
      <c r="E23" s="134"/>
      <c r="F23" s="135"/>
      <c r="G23" s="135"/>
      <c r="H23" s="58"/>
      <c r="I23" s="66"/>
      <c r="J23" s="60"/>
      <c r="K23" s="61"/>
      <c r="L23" s="45"/>
      <c r="M23" s="45"/>
      <c r="N23" s="46">
        <f t="shared" si="1"/>
        <v>0</v>
      </c>
      <c r="O23" s="46">
        <f t="shared" si="2"/>
        <v>0</v>
      </c>
      <c r="P23" s="46">
        <f t="shared" si="3"/>
        <v>0</v>
      </c>
      <c r="Q23" s="47" t="str">
        <f t="shared" si="4"/>
        <v/>
      </c>
      <c r="R23" s="47" t="str">
        <f t="shared" si="5"/>
        <v/>
      </c>
      <c r="S23" s="62"/>
      <c r="T23" s="62"/>
      <c r="U23" s="49" t="str">
        <f t="shared" si="6"/>
        <v/>
      </c>
      <c r="V23" s="50">
        <f>R5</f>
        <v>43797</v>
      </c>
      <c r="W23" s="51" t="b">
        <f t="shared" si="7"/>
        <v>0</v>
      </c>
      <c r="X23" s="51">
        <f t="shared" si="8"/>
        <v>0</v>
      </c>
      <c r="Y23" s="51">
        <f t="shared" si="9"/>
        <v>0</v>
      </c>
      <c r="Z23" s="52" t="b">
        <f>IF(Y23=1,LOOKUP(X23,'Meltzer-Faber'!A3:A63,'Meltzer-Faber'!B3:B63))</f>
        <v>0</v>
      </c>
      <c r="AA23" s="63" t="b">
        <f>IF(Y23=1,LOOKUP(X23,'Meltzer-Faber'!A3:A63,'Meltzer-Faber'!C3:C63))</f>
        <v>0</v>
      </c>
      <c r="AB23" s="52" t="str">
        <f t="shared" si="10"/>
        <v/>
      </c>
    </row>
    <row r="24" ht="19.5" customHeight="1">
      <c r="A24" s="141"/>
      <c r="B24" s="131"/>
      <c r="C24" s="132"/>
      <c r="D24" s="133"/>
      <c r="E24" s="134"/>
      <c r="F24" s="135"/>
      <c r="G24" s="135"/>
      <c r="H24" s="58"/>
      <c r="I24" s="66"/>
      <c r="J24" s="142"/>
      <c r="K24" s="61"/>
      <c r="L24" s="45"/>
      <c r="M24" s="45"/>
      <c r="N24" s="46">
        <f t="shared" si="1"/>
        <v>0</v>
      </c>
      <c r="O24" s="46">
        <f t="shared" si="2"/>
        <v>0</v>
      </c>
      <c r="P24" s="82">
        <f t="shared" si="3"/>
        <v>0</v>
      </c>
      <c r="Q24" s="47" t="str">
        <f t="shared" si="4"/>
        <v/>
      </c>
      <c r="R24" s="47" t="str">
        <f t="shared" si="5"/>
        <v/>
      </c>
      <c r="S24" s="83"/>
      <c r="T24" s="83"/>
      <c r="U24" s="49" t="str">
        <f t="shared" si="6"/>
        <v/>
      </c>
      <c r="V24" s="50">
        <f>R5</f>
        <v>43797</v>
      </c>
      <c r="W24" s="51" t="b">
        <f t="shared" si="7"/>
        <v>0</v>
      </c>
      <c r="X24" s="51">
        <f t="shared" si="8"/>
        <v>0</v>
      </c>
      <c r="Y24" s="51">
        <f t="shared" si="9"/>
        <v>0</v>
      </c>
      <c r="Z24" s="52" t="b">
        <f>IF(Y24=1,LOOKUP(X24,'Meltzer-Faber'!A3:A63,'Meltzer-Faber'!B3:B63))</f>
        <v>0</v>
      </c>
      <c r="AA24" s="63" t="b">
        <f>IF(Y24=1,LOOKUP(X24,'Meltzer-Faber'!A3:A63,'Meltzer-Faber'!C3:C63))</f>
        <v>0</v>
      </c>
      <c r="AB24" s="52" t="str">
        <f t="shared" si="10"/>
        <v/>
      </c>
    </row>
    <row r="25" ht="9.0" customHeight="1">
      <c r="A25" s="88"/>
      <c r="B25" s="85"/>
      <c r="C25" s="86"/>
      <c r="D25" s="87"/>
      <c r="E25" s="87"/>
      <c r="F25" s="88"/>
      <c r="G25" s="88"/>
      <c r="H25" s="89"/>
      <c r="I25" s="89"/>
      <c r="J25" s="89"/>
      <c r="K25" s="89"/>
      <c r="L25" s="89"/>
      <c r="M25" s="89"/>
      <c r="N25" s="88"/>
      <c r="O25" s="88"/>
      <c r="P25" s="88"/>
      <c r="Q25" s="90"/>
      <c r="R25" s="90"/>
      <c r="S25" s="90"/>
      <c r="T25" s="91"/>
      <c r="U25" s="92"/>
      <c r="V25" s="93"/>
      <c r="W25" s="94"/>
      <c r="X25" s="94"/>
      <c r="Y25" s="94"/>
      <c r="Z25" s="94"/>
      <c r="AA25" s="94"/>
      <c r="AB25" s="94"/>
    </row>
    <row r="26" ht="12.75" customHeight="1">
      <c r="A26" s="2"/>
      <c r="B26" s="2"/>
      <c r="C26" s="95"/>
      <c r="D26" s="25"/>
      <c r="E26" s="2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6"/>
      <c r="R26" s="96"/>
      <c r="S26" s="96"/>
      <c r="T26" s="96"/>
      <c r="U26" s="6"/>
      <c r="V26" s="6"/>
      <c r="W26" s="6"/>
      <c r="X26" s="6"/>
      <c r="Y26" s="6"/>
      <c r="Z26" s="6"/>
      <c r="AA26" s="6"/>
      <c r="AB26" s="6"/>
    </row>
    <row r="27" ht="12.75" customHeight="1">
      <c r="A27" s="16" t="s">
        <v>49</v>
      </c>
      <c r="C27" s="16"/>
      <c r="G27" s="97" t="s">
        <v>51</v>
      </c>
      <c r="H27" s="16">
        <v>1.0</v>
      </c>
      <c r="I27" s="16"/>
      <c r="U27" s="16"/>
      <c r="V27" s="16"/>
      <c r="W27" s="16"/>
      <c r="X27" s="16"/>
      <c r="Y27" s="16"/>
      <c r="Z27" s="16"/>
      <c r="AA27" s="16"/>
      <c r="AB27" s="16"/>
    </row>
    <row r="28" ht="12.75" customHeight="1">
      <c r="A28" s="16"/>
      <c r="C28" s="16"/>
      <c r="G28" s="98" t="s">
        <v>43</v>
      </c>
      <c r="H28" s="16">
        <v>2.0</v>
      </c>
      <c r="I28" s="16"/>
      <c r="U28" s="16"/>
      <c r="V28" s="16"/>
      <c r="W28" s="16"/>
      <c r="X28" s="16"/>
      <c r="Y28" s="16"/>
      <c r="Z28" s="16"/>
      <c r="AA28" s="16"/>
      <c r="AB28" s="16"/>
    </row>
    <row r="29" ht="12.75" customHeight="1">
      <c r="A29" s="16" t="s">
        <v>54</v>
      </c>
      <c r="C29" s="16"/>
      <c r="G29" s="99"/>
      <c r="H29" s="16">
        <v>3.0</v>
      </c>
      <c r="I29" s="16"/>
      <c r="U29" s="16"/>
      <c r="V29" s="16"/>
      <c r="W29" s="16"/>
      <c r="X29" s="16"/>
      <c r="Y29" s="16"/>
      <c r="Z29" s="16"/>
      <c r="AA29" s="16"/>
      <c r="AB29" s="16"/>
    </row>
    <row r="30" ht="12.75" customHeight="1">
      <c r="A30" s="1"/>
      <c r="C30" s="16"/>
      <c r="G30" s="6"/>
      <c r="H30" s="100"/>
      <c r="I30" s="16"/>
      <c r="U30" s="6"/>
      <c r="V30" s="6"/>
      <c r="W30" s="6"/>
      <c r="X30" s="6"/>
      <c r="Y30" s="6"/>
      <c r="Z30" s="6"/>
      <c r="AA30" s="6"/>
      <c r="AB30" s="6"/>
    </row>
    <row r="31" ht="12.75" customHeight="1">
      <c r="A31" s="16"/>
      <c r="C31" s="16"/>
      <c r="G31" s="99" t="s">
        <v>56</v>
      </c>
      <c r="H31" s="16"/>
      <c r="U31" s="6"/>
      <c r="V31" s="6"/>
      <c r="W31" s="6"/>
      <c r="X31" s="6"/>
      <c r="Y31" s="6"/>
      <c r="Z31" s="6"/>
      <c r="AA31" s="6"/>
      <c r="AB31" s="6"/>
    </row>
    <row r="32" ht="12.75" customHeight="1">
      <c r="A32" s="2"/>
      <c r="B32" s="2"/>
      <c r="C32" s="100"/>
      <c r="D32" s="25"/>
      <c r="E32" s="25"/>
      <c r="F32" s="6"/>
      <c r="G32" s="99" t="s">
        <v>57</v>
      </c>
      <c r="H32" s="16"/>
      <c r="U32" s="6"/>
      <c r="V32" s="6"/>
      <c r="W32" s="6"/>
      <c r="X32" s="6"/>
      <c r="Y32" s="6"/>
      <c r="Z32" s="6"/>
      <c r="AA32" s="6"/>
      <c r="AB32" s="6"/>
    </row>
    <row r="33" ht="12.75" customHeight="1">
      <c r="A33" s="16" t="s">
        <v>58</v>
      </c>
      <c r="C33" s="16"/>
      <c r="G33" s="99" t="s">
        <v>60</v>
      </c>
      <c r="H33" s="16"/>
      <c r="U33" s="6"/>
      <c r="V33" s="6"/>
      <c r="W33" s="6"/>
      <c r="X33" s="6"/>
      <c r="Y33" s="6"/>
      <c r="Z33" s="6"/>
      <c r="AA33" s="6"/>
      <c r="AB33" s="6"/>
    </row>
    <row r="34" ht="12.75" customHeight="1">
      <c r="A34" s="2"/>
      <c r="B34" s="2"/>
      <c r="C34" s="16"/>
      <c r="G34" s="99"/>
      <c r="H34" s="16"/>
      <c r="I34" s="101"/>
      <c r="J34" s="2"/>
      <c r="K34" s="2"/>
      <c r="L34" s="2"/>
      <c r="M34" s="2"/>
      <c r="N34" s="2"/>
      <c r="O34" s="2"/>
      <c r="P34" s="2"/>
      <c r="Q34" s="5"/>
      <c r="R34" s="5"/>
      <c r="S34" s="5"/>
      <c r="T34" s="5"/>
      <c r="U34" s="6"/>
      <c r="V34" s="6"/>
      <c r="W34" s="6"/>
      <c r="X34" s="6"/>
      <c r="Y34" s="6"/>
      <c r="Z34" s="6"/>
      <c r="AA34" s="6"/>
      <c r="AB34" s="6"/>
    </row>
    <row r="35" ht="12.75" customHeight="1">
      <c r="A35" s="16" t="s">
        <v>61</v>
      </c>
      <c r="B35" s="102"/>
      <c r="C35" s="16"/>
      <c r="G35" s="99" t="s">
        <v>62</v>
      </c>
      <c r="H35" s="16"/>
      <c r="U35" s="6"/>
      <c r="V35" s="6"/>
      <c r="W35" s="6"/>
      <c r="X35" s="6"/>
      <c r="Y35" s="6"/>
      <c r="Z35" s="6"/>
      <c r="AA35" s="6"/>
      <c r="AB35" s="6"/>
    </row>
    <row r="36" ht="12.75" customHeight="1">
      <c r="A36" s="2"/>
      <c r="B36" s="2"/>
      <c r="C36" s="16"/>
      <c r="G36" s="99"/>
      <c r="H36" s="16"/>
      <c r="U36" s="6"/>
      <c r="V36" s="6"/>
      <c r="W36" s="6"/>
      <c r="X36" s="6"/>
      <c r="Y36" s="6"/>
      <c r="Z36" s="6"/>
      <c r="AA36" s="6"/>
      <c r="AB36" s="6"/>
    </row>
    <row r="37" ht="12.75" customHeight="1">
      <c r="A37" s="102" t="s">
        <v>63</v>
      </c>
      <c r="B37" s="102"/>
      <c r="C37" s="103" t="s">
        <v>64</v>
      </c>
      <c r="D37" s="104"/>
      <c r="E37" s="104"/>
      <c r="F37" s="105"/>
      <c r="G37" s="6"/>
      <c r="H37" s="16"/>
      <c r="U37" s="6"/>
      <c r="V37" s="6"/>
      <c r="W37" s="6"/>
      <c r="X37" s="6"/>
      <c r="Y37" s="6"/>
      <c r="Z37" s="6"/>
      <c r="AA37" s="6"/>
      <c r="AB37" s="6"/>
    </row>
    <row r="38" ht="12.75" customHeight="1">
      <c r="A38" s="2"/>
      <c r="B38" s="2"/>
      <c r="C38" s="103"/>
      <c r="D38" s="25"/>
      <c r="E38" s="25"/>
      <c r="F38" s="6"/>
      <c r="G38" s="6"/>
      <c r="H38" s="16"/>
      <c r="U38" s="6"/>
      <c r="V38" s="6"/>
      <c r="W38" s="6"/>
      <c r="X38" s="6"/>
      <c r="Y38" s="6"/>
      <c r="Z38" s="6"/>
      <c r="AA38" s="6"/>
      <c r="AB38" s="6"/>
    </row>
    <row r="39" ht="12.75" customHeight="1">
      <c r="A39" s="2"/>
      <c r="B39" s="2"/>
      <c r="C39" s="95"/>
      <c r="D39" s="25"/>
      <c r="E39" s="25"/>
      <c r="F39" s="6"/>
      <c r="G39" s="6"/>
      <c r="H39" s="16"/>
      <c r="U39" s="6"/>
      <c r="V39" s="6"/>
      <c r="W39" s="6"/>
      <c r="X39" s="6"/>
      <c r="Y39" s="6"/>
      <c r="Z39" s="6"/>
      <c r="AA39" s="6"/>
      <c r="AB39" s="6"/>
    </row>
    <row r="40" ht="12.75" customHeight="1">
      <c r="A40" s="2"/>
      <c r="B40" s="2"/>
      <c r="C40" s="95"/>
      <c r="D40" s="25"/>
      <c r="E40" s="2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6"/>
      <c r="R40" s="96"/>
      <c r="S40" s="96"/>
      <c r="T40" s="96"/>
      <c r="U40" s="6"/>
      <c r="V40" s="6"/>
      <c r="W40" s="6"/>
      <c r="X40" s="6"/>
      <c r="Y40" s="6"/>
      <c r="Z40" s="6"/>
      <c r="AA40" s="6"/>
      <c r="AB40" s="6"/>
    </row>
    <row r="41" ht="12.75" customHeight="1">
      <c r="A41" s="2"/>
      <c r="B41" s="2"/>
      <c r="C41" s="95"/>
      <c r="D41" s="25"/>
      <c r="E41" s="2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6"/>
      <c r="R41" s="96"/>
      <c r="S41" s="96"/>
      <c r="T41" s="96"/>
      <c r="U41" s="6"/>
      <c r="V41" s="6"/>
      <c r="W41" s="6"/>
      <c r="X41" s="6"/>
      <c r="Y41" s="6"/>
      <c r="Z41" s="6"/>
      <c r="AA41" s="6"/>
      <c r="AB41" s="6"/>
    </row>
    <row r="42" ht="12.75" customHeight="1">
      <c r="A42" s="2"/>
      <c r="B42" s="2"/>
      <c r="C42" s="95"/>
      <c r="D42" s="25"/>
      <c r="E42" s="2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6"/>
      <c r="R42" s="96"/>
      <c r="S42" s="96"/>
      <c r="T42" s="96"/>
      <c r="U42" s="6"/>
      <c r="V42" s="6"/>
      <c r="W42" s="6"/>
      <c r="X42" s="6"/>
      <c r="Y42" s="6"/>
      <c r="Z42" s="6"/>
      <c r="AA42" s="6"/>
      <c r="AB42" s="6"/>
    </row>
    <row r="43" ht="12.75" customHeight="1">
      <c r="A43" s="2"/>
      <c r="B43" s="2"/>
      <c r="C43" s="95"/>
      <c r="D43" s="25"/>
      <c r="E43" s="2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96"/>
      <c r="R43" s="96"/>
      <c r="S43" s="96"/>
      <c r="T43" s="96"/>
      <c r="U43" s="6"/>
      <c r="V43" s="6"/>
      <c r="W43" s="6"/>
      <c r="X43" s="6"/>
      <c r="Y43" s="6"/>
      <c r="Z43" s="6"/>
      <c r="AA43" s="6"/>
      <c r="AB43" s="6"/>
    </row>
    <row r="44" ht="12.75" customHeight="1">
      <c r="A44" s="2"/>
      <c r="B44" s="2"/>
      <c r="C44" s="95"/>
      <c r="D44" s="25"/>
      <c r="E44" s="2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6"/>
      <c r="R44" s="96"/>
      <c r="S44" s="96"/>
      <c r="T44" s="96"/>
      <c r="U44" s="6"/>
      <c r="V44" s="6"/>
      <c r="W44" s="6"/>
      <c r="X44" s="6"/>
      <c r="Y44" s="6"/>
      <c r="Z44" s="6"/>
      <c r="AA44" s="6"/>
      <c r="AB44" s="6"/>
    </row>
    <row r="45" ht="12.75" customHeight="1">
      <c r="A45" s="2"/>
      <c r="B45" s="2"/>
      <c r="C45" s="95"/>
      <c r="D45" s="25"/>
      <c r="E45" s="2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96"/>
      <c r="R45" s="96"/>
      <c r="S45" s="96"/>
      <c r="T45" s="96"/>
      <c r="U45" s="6"/>
      <c r="V45" s="6"/>
      <c r="W45" s="6"/>
      <c r="X45" s="6"/>
      <c r="Y45" s="6"/>
      <c r="Z45" s="6"/>
      <c r="AA45" s="6"/>
      <c r="AB45" s="6"/>
    </row>
    <row r="46" ht="12.75" customHeight="1">
      <c r="A46" s="2"/>
      <c r="B46" s="2"/>
      <c r="C46" s="95"/>
      <c r="D46" s="25"/>
      <c r="E46" s="2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96"/>
      <c r="R46" s="96"/>
      <c r="S46" s="96"/>
      <c r="T46" s="96"/>
      <c r="U46" s="6"/>
      <c r="V46" s="6"/>
      <c r="W46" s="6"/>
      <c r="X46" s="6"/>
      <c r="Y46" s="6"/>
      <c r="Z46" s="6"/>
      <c r="AA46" s="6"/>
      <c r="AB46" s="6"/>
    </row>
    <row r="47" ht="12.75" customHeight="1">
      <c r="A47" s="2"/>
      <c r="B47" s="2"/>
      <c r="C47" s="95"/>
      <c r="D47" s="25"/>
      <c r="E47" s="2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96"/>
      <c r="R47" s="96"/>
      <c r="S47" s="96"/>
      <c r="T47" s="96"/>
      <c r="U47" s="6"/>
      <c r="V47" s="6"/>
      <c r="W47" s="6"/>
      <c r="X47" s="6"/>
      <c r="Y47" s="6"/>
      <c r="Z47" s="6"/>
      <c r="AA47" s="6"/>
      <c r="AB47" s="6"/>
    </row>
    <row r="48" ht="12.75" customHeight="1">
      <c r="A48" s="2"/>
      <c r="B48" s="2"/>
      <c r="C48" s="95"/>
      <c r="D48" s="25"/>
      <c r="E48" s="2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96"/>
      <c r="R48" s="96"/>
      <c r="S48" s="96"/>
      <c r="T48" s="96"/>
      <c r="U48" s="6"/>
      <c r="V48" s="6"/>
      <c r="W48" s="6"/>
      <c r="X48" s="6"/>
      <c r="Y48" s="6"/>
      <c r="Z48" s="6"/>
      <c r="AA48" s="6"/>
      <c r="AB48" s="6"/>
    </row>
    <row r="49" ht="12.75" customHeight="1">
      <c r="A49" s="2"/>
      <c r="B49" s="2"/>
      <c r="C49" s="95"/>
      <c r="D49" s="25"/>
      <c r="E49" s="2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96"/>
      <c r="R49" s="96"/>
      <c r="S49" s="96"/>
      <c r="T49" s="96"/>
      <c r="U49" s="6"/>
      <c r="V49" s="6"/>
      <c r="W49" s="6"/>
      <c r="X49" s="6"/>
      <c r="Y49" s="6"/>
      <c r="Z49" s="6"/>
      <c r="AA49" s="6"/>
      <c r="AB49" s="6"/>
    </row>
    <row r="50" ht="12.75" customHeight="1">
      <c r="A50" s="2"/>
      <c r="B50" s="2"/>
      <c r="C50" s="95"/>
      <c r="D50" s="25"/>
      <c r="E50" s="2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96"/>
      <c r="R50" s="96"/>
      <c r="S50" s="96"/>
      <c r="T50" s="96"/>
      <c r="U50" s="6"/>
      <c r="V50" s="6"/>
      <c r="W50" s="6"/>
      <c r="X50" s="6"/>
      <c r="Y50" s="6"/>
      <c r="Z50" s="6"/>
      <c r="AA50" s="6"/>
      <c r="AB50" s="6"/>
    </row>
    <row r="51" ht="12.75" customHeight="1">
      <c r="A51" s="2"/>
      <c r="B51" s="2"/>
      <c r="C51" s="95"/>
      <c r="D51" s="25"/>
      <c r="E51" s="2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96"/>
      <c r="R51" s="96"/>
      <c r="S51" s="96"/>
      <c r="T51" s="96"/>
      <c r="U51" s="6"/>
      <c r="V51" s="6"/>
      <c r="W51" s="6"/>
      <c r="X51" s="6"/>
      <c r="Y51" s="6"/>
      <c r="Z51" s="6"/>
      <c r="AA51" s="6"/>
      <c r="AB51" s="6"/>
    </row>
    <row r="52" ht="12.75" customHeight="1">
      <c r="A52" s="2"/>
      <c r="B52" s="2"/>
      <c r="C52" s="95"/>
      <c r="D52" s="25"/>
      <c r="E52" s="2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96"/>
      <c r="R52" s="96"/>
      <c r="S52" s="96"/>
      <c r="T52" s="96"/>
      <c r="U52" s="6"/>
      <c r="V52" s="6"/>
      <c r="W52" s="6"/>
      <c r="X52" s="6"/>
      <c r="Y52" s="6"/>
      <c r="Z52" s="6"/>
      <c r="AA52" s="6"/>
      <c r="AB52" s="6"/>
    </row>
    <row r="53" ht="12.75" customHeight="1">
      <c r="A53" s="2"/>
      <c r="B53" s="2"/>
      <c r="C53" s="95"/>
      <c r="D53" s="25"/>
      <c r="E53" s="2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96"/>
      <c r="R53" s="96"/>
      <c r="S53" s="96"/>
      <c r="T53" s="96"/>
      <c r="U53" s="6"/>
      <c r="V53" s="6"/>
      <c r="W53" s="6"/>
      <c r="X53" s="6"/>
      <c r="Y53" s="6"/>
      <c r="Z53" s="6"/>
      <c r="AA53" s="6"/>
      <c r="AB53" s="6"/>
    </row>
    <row r="54" ht="12.75" customHeight="1">
      <c r="A54" s="2"/>
      <c r="B54" s="2"/>
      <c r="C54" s="95"/>
      <c r="D54" s="25"/>
      <c r="E54" s="2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96"/>
      <c r="R54" s="96"/>
      <c r="S54" s="96"/>
      <c r="T54" s="96"/>
      <c r="U54" s="6"/>
      <c r="V54" s="6"/>
      <c r="W54" s="6"/>
      <c r="X54" s="6"/>
      <c r="Y54" s="6"/>
      <c r="Z54" s="6"/>
      <c r="AA54" s="6"/>
      <c r="AB54" s="6"/>
    </row>
    <row r="55" ht="12.75" customHeight="1">
      <c r="A55" s="2"/>
      <c r="B55" s="2"/>
      <c r="C55" s="95"/>
      <c r="D55" s="25"/>
      <c r="E55" s="2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96"/>
      <c r="R55" s="96"/>
      <c r="S55" s="96"/>
      <c r="T55" s="96"/>
      <c r="U55" s="6"/>
      <c r="V55" s="6"/>
      <c r="W55" s="6"/>
      <c r="X55" s="6"/>
      <c r="Y55" s="6"/>
      <c r="Z55" s="6"/>
      <c r="AA55" s="6"/>
      <c r="AB55" s="6"/>
    </row>
    <row r="56" ht="12.75" customHeight="1">
      <c r="A56" s="2"/>
      <c r="B56" s="2"/>
      <c r="C56" s="95"/>
      <c r="D56" s="25"/>
      <c r="E56" s="2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96"/>
      <c r="R56" s="96"/>
      <c r="S56" s="96"/>
      <c r="T56" s="96"/>
      <c r="U56" s="6"/>
      <c r="V56" s="6"/>
      <c r="W56" s="6"/>
      <c r="X56" s="6"/>
      <c r="Y56" s="6"/>
      <c r="Z56" s="6"/>
      <c r="AA56" s="6"/>
      <c r="AB56" s="6"/>
    </row>
    <row r="57" ht="12.75" customHeight="1">
      <c r="A57" s="2"/>
      <c r="B57" s="2"/>
      <c r="C57" s="95"/>
      <c r="D57" s="25"/>
      <c r="E57" s="2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96"/>
      <c r="R57" s="96"/>
      <c r="S57" s="96"/>
      <c r="T57" s="96"/>
      <c r="U57" s="6"/>
      <c r="V57" s="6"/>
      <c r="W57" s="6"/>
      <c r="X57" s="6"/>
      <c r="Y57" s="6"/>
      <c r="Z57" s="6"/>
      <c r="AA57" s="6"/>
      <c r="AB57" s="6"/>
    </row>
    <row r="58" ht="12.75" customHeight="1">
      <c r="A58" s="2"/>
      <c r="B58" s="2"/>
      <c r="C58" s="95"/>
      <c r="D58" s="25"/>
      <c r="E58" s="2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96"/>
      <c r="R58" s="96"/>
      <c r="S58" s="96"/>
      <c r="T58" s="96"/>
      <c r="U58" s="6"/>
      <c r="V58" s="6"/>
      <c r="W58" s="6"/>
      <c r="X58" s="6"/>
      <c r="Y58" s="6"/>
      <c r="Z58" s="6"/>
      <c r="AA58" s="6"/>
      <c r="AB58" s="6"/>
    </row>
    <row r="59" ht="12.75" customHeight="1">
      <c r="A59" s="2"/>
      <c r="B59" s="2"/>
      <c r="C59" s="95"/>
      <c r="D59" s="25"/>
      <c r="E59" s="2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96"/>
      <c r="R59" s="96"/>
      <c r="S59" s="96"/>
      <c r="T59" s="96"/>
      <c r="U59" s="6"/>
      <c r="V59" s="6"/>
      <c r="W59" s="6"/>
      <c r="X59" s="6"/>
      <c r="Y59" s="6"/>
      <c r="Z59" s="6"/>
      <c r="AA59" s="6"/>
      <c r="AB59" s="6"/>
    </row>
    <row r="60" ht="12.75" customHeight="1">
      <c r="A60" s="2"/>
      <c r="B60" s="2"/>
      <c r="C60" s="95"/>
      <c r="D60" s="25"/>
      <c r="E60" s="2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96"/>
      <c r="R60" s="96"/>
      <c r="S60" s="96"/>
      <c r="T60" s="96"/>
      <c r="U60" s="6"/>
      <c r="V60" s="6"/>
      <c r="W60" s="6"/>
      <c r="X60" s="6"/>
      <c r="Y60" s="6"/>
      <c r="Z60" s="6"/>
      <c r="AA60" s="6"/>
      <c r="AB60" s="6"/>
    </row>
    <row r="61" ht="12.75" customHeight="1">
      <c r="A61" s="2"/>
      <c r="B61" s="2"/>
      <c r="C61" s="95"/>
      <c r="D61" s="25"/>
      <c r="E61" s="2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96"/>
      <c r="R61" s="96"/>
      <c r="S61" s="96"/>
      <c r="T61" s="96"/>
      <c r="U61" s="6"/>
      <c r="V61" s="6"/>
      <c r="W61" s="6"/>
      <c r="X61" s="6"/>
      <c r="Y61" s="6"/>
      <c r="Z61" s="6"/>
      <c r="AA61" s="6"/>
      <c r="AB61" s="6"/>
    </row>
    <row r="62" ht="12.75" customHeight="1">
      <c r="A62" s="2"/>
      <c r="B62" s="2"/>
      <c r="C62" s="95"/>
      <c r="D62" s="25"/>
      <c r="E62" s="2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96"/>
      <c r="R62" s="96"/>
      <c r="S62" s="96"/>
      <c r="T62" s="96"/>
      <c r="U62" s="6"/>
      <c r="V62" s="6"/>
      <c r="W62" s="6"/>
      <c r="X62" s="6"/>
      <c r="Y62" s="6"/>
      <c r="Z62" s="6"/>
      <c r="AA62" s="6"/>
      <c r="AB62" s="6"/>
    </row>
    <row r="63" ht="12.75" customHeight="1">
      <c r="A63" s="2"/>
      <c r="B63" s="2"/>
      <c r="C63" s="95"/>
      <c r="D63" s="25"/>
      <c r="E63" s="2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96"/>
      <c r="R63" s="96"/>
      <c r="S63" s="96"/>
      <c r="T63" s="96"/>
      <c r="U63" s="6"/>
      <c r="V63" s="6"/>
      <c r="W63" s="6"/>
      <c r="X63" s="6"/>
      <c r="Y63" s="6"/>
      <c r="Z63" s="6"/>
      <c r="AA63" s="6"/>
      <c r="AB63" s="6"/>
    </row>
    <row r="64" ht="12.75" customHeight="1">
      <c r="A64" s="2"/>
      <c r="B64" s="2"/>
      <c r="C64" s="95"/>
      <c r="D64" s="25"/>
      <c r="E64" s="2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96"/>
      <c r="R64" s="96"/>
      <c r="S64" s="96"/>
      <c r="T64" s="96"/>
      <c r="U64" s="6"/>
      <c r="V64" s="6"/>
      <c r="W64" s="6"/>
      <c r="X64" s="6"/>
      <c r="Y64" s="6"/>
      <c r="Z64" s="6"/>
      <c r="AA64" s="6"/>
      <c r="AB64" s="6"/>
    </row>
    <row r="65" ht="12.75" customHeight="1">
      <c r="A65" s="2"/>
      <c r="B65" s="2"/>
      <c r="C65" s="95"/>
      <c r="D65" s="25"/>
      <c r="E65" s="2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96"/>
      <c r="R65" s="96"/>
      <c r="S65" s="96"/>
      <c r="T65" s="96"/>
      <c r="U65" s="6"/>
      <c r="V65" s="6"/>
      <c r="W65" s="6"/>
      <c r="X65" s="6"/>
      <c r="Y65" s="6"/>
      <c r="Z65" s="6"/>
      <c r="AA65" s="6"/>
      <c r="AB65" s="6"/>
    </row>
    <row r="66" ht="12.75" customHeight="1">
      <c r="A66" s="2"/>
      <c r="B66" s="2"/>
      <c r="C66" s="95"/>
      <c r="D66" s="25"/>
      <c r="E66" s="2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96"/>
      <c r="R66" s="96"/>
      <c r="S66" s="96"/>
      <c r="T66" s="96"/>
      <c r="U66" s="6"/>
      <c r="V66" s="6"/>
      <c r="W66" s="6"/>
      <c r="X66" s="6"/>
      <c r="Y66" s="6"/>
      <c r="Z66" s="6"/>
      <c r="AA66" s="6"/>
      <c r="AB66" s="6"/>
    </row>
    <row r="67" ht="12.75" customHeight="1">
      <c r="A67" s="2"/>
      <c r="B67" s="2"/>
      <c r="C67" s="95"/>
      <c r="D67" s="25"/>
      <c r="E67" s="2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96"/>
      <c r="R67" s="96"/>
      <c r="S67" s="96"/>
      <c r="T67" s="96"/>
      <c r="U67" s="6"/>
      <c r="V67" s="6"/>
      <c r="W67" s="6"/>
      <c r="X67" s="6"/>
      <c r="Y67" s="6"/>
      <c r="Z67" s="6"/>
      <c r="AA67" s="6"/>
      <c r="AB67" s="6"/>
    </row>
    <row r="68" ht="12.75" customHeight="1">
      <c r="A68" s="2"/>
      <c r="B68" s="2"/>
      <c r="C68" s="95"/>
      <c r="D68" s="25"/>
      <c r="E68" s="2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96"/>
      <c r="R68" s="96"/>
      <c r="S68" s="96"/>
      <c r="T68" s="96"/>
      <c r="U68" s="6"/>
      <c r="V68" s="6"/>
      <c r="W68" s="6"/>
      <c r="X68" s="6"/>
      <c r="Y68" s="6"/>
      <c r="Z68" s="6"/>
      <c r="AA68" s="6"/>
      <c r="AB68" s="6"/>
    </row>
    <row r="69" ht="12.75" customHeight="1">
      <c r="A69" s="2"/>
      <c r="B69" s="2"/>
      <c r="C69" s="95"/>
      <c r="D69" s="25"/>
      <c r="E69" s="2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96"/>
      <c r="R69" s="96"/>
      <c r="S69" s="96"/>
      <c r="T69" s="96"/>
      <c r="U69" s="6"/>
      <c r="V69" s="6"/>
      <c r="W69" s="6"/>
      <c r="X69" s="6"/>
      <c r="Y69" s="6"/>
      <c r="Z69" s="6"/>
      <c r="AA69" s="6"/>
      <c r="AB69" s="6"/>
    </row>
    <row r="70" ht="12.75" customHeight="1">
      <c r="A70" s="2"/>
      <c r="B70" s="2"/>
      <c r="C70" s="95"/>
      <c r="D70" s="25"/>
      <c r="E70" s="2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6"/>
      <c r="R70" s="96"/>
      <c r="S70" s="96"/>
      <c r="T70" s="96"/>
      <c r="U70" s="6"/>
      <c r="V70" s="6"/>
      <c r="W70" s="6"/>
      <c r="X70" s="6"/>
      <c r="Y70" s="6"/>
      <c r="Z70" s="6"/>
      <c r="AA70" s="6"/>
      <c r="AB70" s="6"/>
    </row>
    <row r="71" ht="12.75" customHeight="1">
      <c r="A71" s="2"/>
      <c r="B71" s="2"/>
      <c r="C71" s="95"/>
      <c r="D71" s="25"/>
      <c r="E71" s="2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6"/>
      <c r="R71" s="96"/>
      <c r="S71" s="96"/>
      <c r="T71" s="96"/>
      <c r="U71" s="6"/>
      <c r="V71" s="6"/>
      <c r="W71" s="6"/>
      <c r="X71" s="6"/>
      <c r="Y71" s="6"/>
      <c r="Z71" s="6"/>
      <c r="AA71" s="6"/>
      <c r="AB71" s="6"/>
    </row>
    <row r="72" ht="12.75" customHeight="1">
      <c r="A72" s="2"/>
      <c r="B72" s="2"/>
      <c r="C72" s="95"/>
      <c r="D72" s="25"/>
      <c r="E72" s="2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6"/>
      <c r="R72" s="96"/>
      <c r="S72" s="96"/>
      <c r="T72" s="96"/>
      <c r="U72" s="6"/>
      <c r="V72" s="6"/>
      <c r="W72" s="6"/>
      <c r="X72" s="6"/>
      <c r="Y72" s="6"/>
      <c r="Z72" s="6"/>
      <c r="AA72" s="6"/>
      <c r="AB72" s="6"/>
    </row>
    <row r="73" ht="12.75" customHeight="1">
      <c r="A73" s="2"/>
      <c r="B73" s="2"/>
      <c r="C73" s="95"/>
      <c r="D73" s="25"/>
      <c r="E73" s="2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6"/>
      <c r="R73" s="96"/>
      <c r="S73" s="96"/>
      <c r="T73" s="96"/>
      <c r="U73" s="6"/>
      <c r="V73" s="6"/>
      <c r="W73" s="6"/>
      <c r="X73" s="6"/>
      <c r="Y73" s="6"/>
      <c r="Z73" s="6"/>
      <c r="AA73" s="6"/>
      <c r="AB73" s="6"/>
    </row>
    <row r="74" ht="12.75" customHeight="1">
      <c r="A74" s="2"/>
      <c r="B74" s="2"/>
      <c r="C74" s="95"/>
      <c r="D74" s="25"/>
      <c r="E74" s="2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6"/>
      <c r="R74" s="96"/>
      <c r="S74" s="96"/>
      <c r="T74" s="96"/>
      <c r="U74" s="6"/>
      <c r="V74" s="6"/>
      <c r="W74" s="6"/>
      <c r="X74" s="6"/>
      <c r="Y74" s="6"/>
      <c r="Z74" s="6"/>
      <c r="AA74" s="6"/>
      <c r="AB74" s="6"/>
    </row>
    <row r="75" ht="12.75" customHeight="1">
      <c r="A75" s="2"/>
      <c r="B75" s="2"/>
      <c r="C75" s="95"/>
      <c r="D75" s="25"/>
      <c r="E75" s="2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6"/>
      <c r="R75" s="96"/>
      <c r="S75" s="96"/>
      <c r="T75" s="96"/>
      <c r="U75" s="6"/>
      <c r="V75" s="6"/>
      <c r="W75" s="6"/>
      <c r="X75" s="6"/>
      <c r="Y75" s="6"/>
      <c r="Z75" s="6"/>
      <c r="AA75" s="6"/>
      <c r="AB75" s="6"/>
    </row>
    <row r="76" ht="12.75" customHeight="1">
      <c r="A76" s="2"/>
      <c r="B76" s="2"/>
      <c r="C76" s="95"/>
      <c r="D76" s="25"/>
      <c r="E76" s="2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6"/>
      <c r="R76" s="96"/>
      <c r="S76" s="96"/>
      <c r="T76" s="96"/>
      <c r="U76" s="6"/>
      <c r="V76" s="6"/>
      <c r="W76" s="6"/>
      <c r="X76" s="6"/>
      <c r="Y76" s="6"/>
      <c r="Z76" s="6"/>
      <c r="AA76" s="6"/>
      <c r="AB76" s="6"/>
    </row>
    <row r="77" ht="12.75" customHeight="1">
      <c r="A77" s="2"/>
      <c r="B77" s="2"/>
      <c r="C77" s="95"/>
      <c r="D77" s="25"/>
      <c r="E77" s="2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6"/>
      <c r="R77" s="96"/>
      <c r="S77" s="96"/>
      <c r="T77" s="96"/>
      <c r="U77" s="6"/>
      <c r="V77" s="6"/>
      <c r="W77" s="6"/>
      <c r="X77" s="6"/>
      <c r="Y77" s="6"/>
      <c r="Z77" s="6"/>
      <c r="AA77" s="6"/>
      <c r="AB77" s="6"/>
    </row>
    <row r="78" ht="12.75" customHeight="1">
      <c r="A78" s="2"/>
      <c r="B78" s="2"/>
      <c r="C78" s="95"/>
      <c r="D78" s="25"/>
      <c r="E78" s="2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6"/>
      <c r="R78" s="96"/>
      <c r="S78" s="96"/>
      <c r="T78" s="96"/>
      <c r="U78" s="6"/>
      <c r="V78" s="6"/>
      <c r="W78" s="6"/>
      <c r="X78" s="6"/>
      <c r="Y78" s="6"/>
      <c r="Z78" s="6"/>
      <c r="AA78" s="6"/>
      <c r="AB78" s="6"/>
    </row>
    <row r="79" ht="12.75" customHeight="1">
      <c r="A79" s="2"/>
      <c r="B79" s="2"/>
      <c r="C79" s="95"/>
      <c r="D79" s="25"/>
      <c r="E79" s="2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6"/>
      <c r="R79" s="96"/>
      <c r="S79" s="96"/>
      <c r="T79" s="96"/>
      <c r="U79" s="6"/>
      <c r="V79" s="6"/>
      <c r="W79" s="6"/>
      <c r="X79" s="6"/>
      <c r="Y79" s="6"/>
      <c r="Z79" s="6"/>
      <c r="AA79" s="6"/>
      <c r="AB79" s="6"/>
    </row>
    <row r="80" ht="12.75" customHeight="1">
      <c r="A80" s="2"/>
      <c r="B80" s="2"/>
      <c r="C80" s="95"/>
      <c r="D80" s="25"/>
      <c r="E80" s="2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6"/>
      <c r="R80" s="96"/>
      <c r="S80" s="96"/>
      <c r="T80" s="96"/>
      <c r="U80" s="6"/>
      <c r="V80" s="6"/>
      <c r="W80" s="6"/>
      <c r="X80" s="6"/>
      <c r="Y80" s="6"/>
      <c r="Z80" s="6"/>
      <c r="AA80" s="6"/>
      <c r="AB80" s="6"/>
    </row>
    <row r="81" ht="12.75" customHeight="1">
      <c r="A81" s="2"/>
      <c r="B81" s="2"/>
      <c r="C81" s="95"/>
      <c r="D81" s="25"/>
      <c r="E81" s="2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6"/>
      <c r="R81" s="96"/>
      <c r="S81" s="96"/>
      <c r="T81" s="96"/>
      <c r="U81" s="6"/>
      <c r="V81" s="6"/>
      <c r="W81" s="6"/>
      <c r="X81" s="6"/>
      <c r="Y81" s="6"/>
      <c r="Z81" s="6"/>
      <c r="AA81" s="6"/>
      <c r="AB81" s="6"/>
    </row>
    <row r="82" ht="12.75" customHeight="1">
      <c r="A82" s="2"/>
      <c r="B82" s="2"/>
      <c r="C82" s="95"/>
      <c r="D82" s="25"/>
      <c r="E82" s="2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6"/>
      <c r="R82" s="96"/>
      <c r="S82" s="96"/>
      <c r="T82" s="96"/>
      <c r="U82" s="6"/>
      <c r="V82" s="6"/>
      <c r="W82" s="6"/>
      <c r="X82" s="6"/>
      <c r="Y82" s="6"/>
      <c r="Z82" s="6"/>
      <c r="AA82" s="6"/>
      <c r="AB82" s="6"/>
    </row>
    <row r="83" ht="12.75" customHeight="1">
      <c r="A83" s="2"/>
      <c r="B83" s="2"/>
      <c r="C83" s="95"/>
      <c r="D83" s="25"/>
      <c r="E83" s="2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6"/>
      <c r="R83" s="96"/>
      <c r="S83" s="96"/>
      <c r="T83" s="96"/>
      <c r="U83" s="6"/>
      <c r="V83" s="6"/>
      <c r="W83" s="6"/>
      <c r="X83" s="6"/>
      <c r="Y83" s="6"/>
      <c r="Z83" s="6"/>
      <c r="AA83" s="6"/>
      <c r="AB83" s="6"/>
    </row>
    <row r="84" ht="12.75" customHeight="1">
      <c r="A84" s="2"/>
      <c r="B84" s="2"/>
      <c r="C84" s="95"/>
      <c r="D84" s="25"/>
      <c r="E84" s="2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6"/>
      <c r="R84" s="96"/>
      <c r="S84" s="96"/>
      <c r="T84" s="96"/>
      <c r="U84" s="6"/>
      <c r="V84" s="6"/>
      <c r="W84" s="6"/>
      <c r="X84" s="6"/>
      <c r="Y84" s="6"/>
      <c r="Z84" s="6"/>
      <c r="AA84" s="6"/>
      <c r="AB84" s="6"/>
    </row>
    <row r="85" ht="12.75" customHeight="1">
      <c r="A85" s="2"/>
      <c r="B85" s="2"/>
      <c r="C85" s="95"/>
      <c r="D85" s="25"/>
      <c r="E85" s="2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6"/>
      <c r="R85" s="96"/>
      <c r="S85" s="96"/>
      <c r="T85" s="96"/>
      <c r="U85" s="6"/>
      <c r="V85" s="6"/>
      <c r="W85" s="6"/>
      <c r="X85" s="6"/>
      <c r="Y85" s="6"/>
      <c r="Z85" s="6"/>
      <c r="AA85" s="6"/>
      <c r="AB85" s="6"/>
    </row>
    <row r="86" ht="12.75" customHeight="1">
      <c r="A86" s="2"/>
      <c r="B86" s="2"/>
      <c r="C86" s="95"/>
      <c r="D86" s="25"/>
      <c r="E86" s="2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6"/>
      <c r="R86" s="96"/>
      <c r="S86" s="96"/>
      <c r="T86" s="96"/>
      <c r="U86" s="6"/>
      <c r="V86" s="6"/>
      <c r="W86" s="6"/>
      <c r="X86" s="6"/>
      <c r="Y86" s="6"/>
      <c r="Z86" s="6"/>
      <c r="AA86" s="6"/>
      <c r="AB86" s="6"/>
    </row>
    <row r="87" ht="12.75" customHeight="1">
      <c r="A87" s="2"/>
      <c r="B87" s="2"/>
      <c r="C87" s="95"/>
      <c r="D87" s="25"/>
      <c r="E87" s="2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6"/>
      <c r="R87" s="96"/>
      <c r="S87" s="96"/>
      <c r="T87" s="96"/>
      <c r="U87" s="6"/>
      <c r="V87" s="6"/>
      <c r="W87" s="6"/>
      <c r="X87" s="6"/>
      <c r="Y87" s="6"/>
      <c r="Z87" s="6"/>
      <c r="AA87" s="6"/>
      <c r="AB87" s="6"/>
    </row>
    <row r="88" ht="12.75" customHeight="1">
      <c r="A88" s="2"/>
      <c r="B88" s="2"/>
      <c r="C88" s="95"/>
      <c r="D88" s="25"/>
      <c r="E88" s="2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6"/>
      <c r="R88" s="96"/>
      <c r="S88" s="96"/>
      <c r="T88" s="96"/>
      <c r="U88" s="6"/>
      <c r="V88" s="6"/>
      <c r="W88" s="6"/>
      <c r="X88" s="6"/>
      <c r="Y88" s="6"/>
      <c r="Z88" s="6"/>
      <c r="AA88" s="6"/>
      <c r="AB88" s="6"/>
    </row>
    <row r="89" ht="12.75" customHeight="1">
      <c r="A89" s="2"/>
      <c r="B89" s="2"/>
      <c r="C89" s="95"/>
      <c r="D89" s="25"/>
      <c r="E89" s="2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6"/>
      <c r="R89" s="96"/>
      <c r="S89" s="96"/>
      <c r="T89" s="96"/>
      <c r="U89" s="6"/>
      <c r="V89" s="6"/>
      <c r="W89" s="6"/>
      <c r="X89" s="6"/>
      <c r="Y89" s="6"/>
      <c r="Z89" s="6"/>
      <c r="AA89" s="6"/>
      <c r="AB89" s="6"/>
    </row>
    <row r="90" ht="12.75" customHeight="1">
      <c r="A90" s="2"/>
      <c r="B90" s="2"/>
      <c r="C90" s="95"/>
      <c r="D90" s="25"/>
      <c r="E90" s="2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6"/>
      <c r="R90" s="96"/>
      <c r="S90" s="96"/>
      <c r="T90" s="96"/>
      <c r="U90" s="6"/>
      <c r="V90" s="6"/>
      <c r="W90" s="6"/>
      <c r="X90" s="6"/>
      <c r="Y90" s="6"/>
      <c r="Z90" s="6"/>
      <c r="AA90" s="6"/>
      <c r="AB90" s="6"/>
    </row>
    <row r="91" ht="12.75" customHeight="1">
      <c r="A91" s="2"/>
      <c r="B91" s="2"/>
      <c r="C91" s="95"/>
      <c r="D91" s="25"/>
      <c r="E91" s="2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6"/>
      <c r="R91" s="96"/>
      <c r="S91" s="96"/>
      <c r="T91" s="96"/>
      <c r="U91" s="6"/>
      <c r="V91" s="6"/>
      <c r="W91" s="6"/>
      <c r="X91" s="6"/>
      <c r="Y91" s="6"/>
      <c r="Z91" s="6"/>
      <c r="AA91" s="6"/>
      <c r="AB91" s="6"/>
    </row>
    <row r="92" ht="12.75" customHeight="1">
      <c r="A92" s="2"/>
      <c r="B92" s="2"/>
      <c r="C92" s="95"/>
      <c r="D92" s="25"/>
      <c r="E92" s="2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6"/>
      <c r="R92" s="96"/>
      <c r="S92" s="96"/>
      <c r="T92" s="96"/>
      <c r="U92" s="6"/>
      <c r="V92" s="6"/>
      <c r="W92" s="6"/>
      <c r="X92" s="6"/>
      <c r="Y92" s="6"/>
      <c r="Z92" s="6"/>
      <c r="AA92" s="6"/>
      <c r="AB92" s="6"/>
    </row>
    <row r="93" ht="12.75" customHeight="1">
      <c r="A93" s="2"/>
      <c r="B93" s="2"/>
      <c r="C93" s="95"/>
      <c r="D93" s="25"/>
      <c r="E93" s="2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6"/>
      <c r="R93" s="96"/>
      <c r="S93" s="96"/>
      <c r="T93" s="96"/>
      <c r="U93" s="6"/>
      <c r="V93" s="6"/>
      <c r="W93" s="6"/>
      <c r="X93" s="6"/>
      <c r="Y93" s="6"/>
      <c r="Z93" s="6"/>
      <c r="AA93" s="6"/>
      <c r="AB93" s="6"/>
    </row>
    <row r="94" ht="12.75" customHeight="1">
      <c r="A94" s="2"/>
      <c r="B94" s="2"/>
      <c r="C94" s="95"/>
      <c r="D94" s="25"/>
      <c r="E94" s="2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6"/>
      <c r="R94" s="96"/>
      <c r="S94" s="96"/>
      <c r="T94" s="96"/>
      <c r="U94" s="6"/>
      <c r="V94" s="6"/>
      <c r="W94" s="6"/>
      <c r="X94" s="6"/>
      <c r="Y94" s="6"/>
      <c r="Z94" s="6"/>
      <c r="AA94" s="6"/>
      <c r="AB94" s="6"/>
    </row>
    <row r="95" ht="12.75" customHeight="1">
      <c r="A95" s="2"/>
      <c r="B95" s="2"/>
      <c r="C95" s="95"/>
      <c r="D95" s="25"/>
      <c r="E95" s="2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6"/>
      <c r="R95" s="96"/>
      <c r="S95" s="96"/>
      <c r="T95" s="96"/>
      <c r="U95" s="6"/>
      <c r="V95" s="6"/>
      <c r="W95" s="6"/>
      <c r="X95" s="6"/>
      <c r="Y95" s="6"/>
      <c r="Z95" s="6"/>
      <c r="AA95" s="6"/>
      <c r="AB95" s="6"/>
    </row>
    <row r="96" ht="12.75" customHeight="1">
      <c r="A96" s="2"/>
      <c r="B96" s="2"/>
      <c r="C96" s="95"/>
      <c r="D96" s="25"/>
      <c r="E96" s="2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6"/>
      <c r="R96" s="96"/>
      <c r="S96" s="96"/>
      <c r="T96" s="96"/>
      <c r="U96" s="6"/>
      <c r="V96" s="6"/>
      <c r="W96" s="6"/>
      <c r="X96" s="6"/>
      <c r="Y96" s="6"/>
      <c r="Z96" s="6"/>
      <c r="AA96" s="6"/>
      <c r="AB96" s="6"/>
    </row>
    <row r="97" ht="12.75" customHeight="1">
      <c r="A97" s="2"/>
      <c r="B97" s="2"/>
      <c r="C97" s="95"/>
      <c r="D97" s="25"/>
      <c r="E97" s="2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6"/>
      <c r="R97" s="96"/>
      <c r="S97" s="96"/>
      <c r="T97" s="96"/>
      <c r="U97" s="6"/>
      <c r="V97" s="6"/>
      <c r="W97" s="6"/>
      <c r="X97" s="6"/>
      <c r="Y97" s="6"/>
      <c r="Z97" s="6"/>
      <c r="AA97" s="6"/>
      <c r="AB97" s="6"/>
    </row>
    <row r="98" ht="12.75" customHeight="1">
      <c r="A98" s="2"/>
      <c r="B98" s="2"/>
      <c r="C98" s="95"/>
      <c r="D98" s="25"/>
      <c r="E98" s="2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6"/>
      <c r="R98" s="96"/>
      <c r="S98" s="96"/>
      <c r="T98" s="96"/>
      <c r="U98" s="6"/>
      <c r="V98" s="6"/>
      <c r="W98" s="6"/>
      <c r="X98" s="6"/>
      <c r="Y98" s="6"/>
      <c r="Z98" s="6"/>
      <c r="AA98" s="6"/>
      <c r="AB98" s="6"/>
    </row>
    <row r="99" ht="12.75" customHeight="1">
      <c r="A99" s="2"/>
      <c r="B99" s="2"/>
      <c r="C99" s="95"/>
      <c r="D99" s="25"/>
      <c r="E99" s="2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6"/>
      <c r="R99" s="96"/>
      <c r="S99" s="96"/>
      <c r="T99" s="96"/>
      <c r="U99" s="6"/>
      <c r="V99" s="6"/>
      <c r="W99" s="6"/>
      <c r="X99" s="6"/>
      <c r="Y99" s="6"/>
      <c r="Z99" s="6"/>
      <c r="AA99" s="6"/>
      <c r="AB99" s="6"/>
    </row>
    <row r="100" ht="12.75" customHeight="1">
      <c r="A100" s="2"/>
      <c r="B100" s="2"/>
      <c r="C100" s="95"/>
      <c r="D100" s="25"/>
      <c r="E100" s="2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6"/>
      <c r="R100" s="96"/>
      <c r="S100" s="96"/>
      <c r="T100" s="96"/>
      <c r="U100" s="6"/>
      <c r="V100" s="6"/>
      <c r="W100" s="6"/>
      <c r="X100" s="6"/>
      <c r="Y100" s="6"/>
      <c r="Z100" s="6"/>
      <c r="AA100" s="6"/>
      <c r="AB100" s="6"/>
    </row>
    <row r="101" ht="12.75" customHeight="1">
      <c r="A101" s="2"/>
      <c r="B101" s="2"/>
      <c r="C101" s="95"/>
      <c r="D101" s="25"/>
      <c r="E101" s="2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6"/>
      <c r="R101" s="96"/>
      <c r="S101" s="96"/>
      <c r="T101" s="96"/>
      <c r="U101" s="6"/>
      <c r="V101" s="6"/>
      <c r="W101" s="6"/>
      <c r="X101" s="6"/>
      <c r="Y101" s="6"/>
      <c r="Z101" s="6"/>
      <c r="AA101" s="6"/>
      <c r="AB101" s="6"/>
    </row>
    <row r="102" ht="12.75" customHeight="1">
      <c r="A102" s="2"/>
      <c r="B102" s="2"/>
      <c r="C102" s="95"/>
      <c r="D102" s="25"/>
      <c r="E102" s="2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6"/>
      <c r="R102" s="96"/>
      <c r="S102" s="96"/>
      <c r="T102" s="96"/>
      <c r="U102" s="6"/>
      <c r="V102" s="6"/>
      <c r="W102" s="6"/>
      <c r="X102" s="6"/>
      <c r="Y102" s="6"/>
      <c r="Z102" s="6"/>
      <c r="AA102" s="6"/>
      <c r="AB102" s="6"/>
    </row>
    <row r="103" ht="12.75" customHeight="1">
      <c r="A103" s="2"/>
      <c r="B103" s="2"/>
      <c r="C103" s="95"/>
      <c r="D103" s="25"/>
      <c r="E103" s="2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96"/>
      <c r="R103" s="96"/>
      <c r="S103" s="96"/>
      <c r="T103" s="96"/>
      <c r="U103" s="6"/>
      <c r="V103" s="6"/>
      <c r="W103" s="6"/>
      <c r="X103" s="6"/>
      <c r="Y103" s="6"/>
      <c r="Z103" s="6"/>
      <c r="AA103" s="6"/>
      <c r="AB103" s="6"/>
    </row>
    <row r="104" ht="12.75" customHeight="1">
      <c r="A104" s="2"/>
      <c r="B104" s="2"/>
      <c r="C104" s="95"/>
      <c r="D104" s="25"/>
      <c r="E104" s="2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96"/>
      <c r="R104" s="96"/>
      <c r="S104" s="96"/>
      <c r="T104" s="96"/>
      <c r="U104" s="6"/>
      <c r="V104" s="6"/>
      <c r="W104" s="6"/>
      <c r="X104" s="6"/>
      <c r="Y104" s="6"/>
      <c r="Z104" s="6"/>
      <c r="AA104" s="6"/>
      <c r="AB104" s="6"/>
    </row>
    <row r="105" ht="12.75" customHeight="1">
      <c r="A105" s="2"/>
      <c r="B105" s="2"/>
      <c r="C105" s="95"/>
      <c r="D105" s="25"/>
      <c r="E105" s="2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96"/>
      <c r="R105" s="96"/>
      <c r="S105" s="96"/>
      <c r="T105" s="96"/>
      <c r="U105" s="6"/>
      <c r="V105" s="6"/>
      <c r="W105" s="6"/>
      <c r="X105" s="6"/>
      <c r="Y105" s="6"/>
      <c r="Z105" s="6"/>
      <c r="AA105" s="6"/>
      <c r="AB105" s="6"/>
    </row>
    <row r="106" ht="12.75" customHeight="1">
      <c r="A106" s="2"/>
      <c r="B106" s="2"/>
      <c r="C106" s="95"/>
      <c r="D106" s="25"/>
      <c r="E106" s="2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96"/>
      <c r="R106" s="96"/>
      <c r="S106" s="96"/>
      <c r="T106" s="96"/>
      <c r="U106" s="6"/>
      <c r="V106" s="6"/>
      <c r="W106" s="6"/>
      <c r="X106" s="6"/>
      <c r="Y106" s="6"/>
      <c r="Z106" s="6"/>
      <c r="AA106" s="6"/>
      <c r="AB106" s="6"/>
    </row>
    <row r="107" ht="12.75" customHeight="1">
      <c r="A107" s="2"/>
      <c r="B107" s="2"/>
      <c r="C107" s="95"/>
      <c r="D107" s="25"/>
      <c r="E107" s="2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96"/>
      <c r="R107" s="96"/>
      <c r="S107" s="96"/>
      <c r="T107" s="96"/>
      <c r="U107" s="6"/>
      <c r="V107" s="6"/>
      <c r="W107" s="6"/>
      <c r="X107" s="6"/>
      <c r="Y107" s="6"/>
      <c r="Z107" s="6"/>
      <c r="AA107" s="6"/>
      <c r="AB107" s="6"/>
    </row>
    <row r="108" ht="12.75" customHeight="1">
      <c r="A108" s="2"/>
      <c r="B108" s="2"/>
      <c r="C108" s="95"/>
      <c r="D108" s="25"/>
      <c r="E108" s="2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96"/>
      <c r="R108" s="96"/>
      <c r="S108" s="96"/>
      <c r="T108" s="96"/>
      <c r="U108" s="6"/>
      <c r="V108" s="6"/>
      <c r="W108" s="6"/>
      <c r="X108" s="6"/>
      <c r="Y108" s="6"/>
      <c r="Z108" s="6"/>
      <c r="AA108" s="6"/>
      <c r="AB108" s="6"/>
    </row>
    <row r="109" ht="12.75" customHeight="1">
      <c r="A109" s="2"/>
      <c r="B109" s="2"/>
      <c r="C109" s="95"/>
      <c r="D109" s="25"/>
      <c r="E109" s="2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96"/>
      <c r="R109" s="96"/>
      <c r="S109" s="96"/>
      <c r="T109" s="96"/>
      <c r="U109" s="6"/>
      <c r="V109" s="6"/>
      <c r="W109" s="6"/>
      <c r="X109" s="6"/>
      <c r="Y109" s="6"/>
      <c r="Z109" s="6"/>
      <c r="AA109" s="6"/>
      <c r="AB109" s="6"/>
    </row>
    <row r="110" ht="12.75" customHeight="1">
      <c r="A110" s="2"/>
      <c r="B110" s="2"/>
      <c r="C110" s="95"/>
      <c r="D110" s="25"/>
      <c r="E110" s="2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96"/>
      <c r="R110" s="96"/>
      <c r="S110" s="96"/>
      <c r="T110" s="96"/>
      <c r="U110" s="6"/>
      <c r="V110" s="6"/>
      <c r="W110" s="6"/>
      <c r="X110" s="6"/>
      <c r="Y110" s="6"/>
      <c r="Z110" s="6"/>
      <c r="AA110" s="6"/>
      <c r="AB110" s="6"/>
    </row>
    <row r="111" ht="12.75" customHeight="1">
      <c r="A111" s="2"/>
      <c r="B111" s="2"/>
      <c r="C111" s="95"/>
      <c r="D111" s="25"/>
      <c r="E111" s="2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96"/>
      <c r="R111" s="96"/>
      <c r="S111" s="96"/>
      <c r="T111" s="96"/>
      <c r="U111" s="6"/>
      <c r="V111" s="6"/>
      <c r="W111" s="6"/>
      <c r="X111" s="6"/>
      <c r="Y111" s="6"/>
      <c r="Z111" s="6"/>
      <c r="AA111" s="6"/>
      <c r="AB111" s="6"/>
    </row>
    <row r="112" ht="12.75" customHeight="1">
      <c r="A112" s="2"/>
      <c r="B112" s="2"/>
      <c r="C112" s="95"/>
      <c r="D112" s="25"/>
      <c r="E112" s="2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96"/>
      <c r="R112" s="96"/>
      <c r="S112" s="96"/>
      <c r="T112" s="96"/>
      <c r="U112" s="6"/>
      <c r="V112" s="6"/>
      <c r="W112" s="6"/>
      <c r="X112" s="6"/>
      <c r="Y112" s="6"/>
      <c r="Z112" s="6"/>
      <c r="AA112" s="6"/>
      <c r="AB112" s="6"/>
    </row>
    <row r="113" ht="12.75" customHeight="1">
      <c r="A113" s="2"/>
      <c r="B113" s="2"/>
      <c r="C113" s="95"/>
      <c r="D113" s="25"/>
      <c r="E113" s="2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96"/>
      <c r="R113" s="96"/>
      <c r="S113" s="96"/>
      <c r="T113" s="96"/>
      <c r="U113" s="6"/>
      <c r="V113" s="6"/>
      <c r="W113" s="6"/>
      <c r="X113" s="6"/>
      <c r="Y113" s="6"/>
      <c r="Z113" s="6"/>
      <c r="AA113" s="6"/>
      <c r="AB113" s="6"/>
    </row>
    <row r="114" ht="12.75" customHeight="1">
      <c r="A114" s="2"/>
      <c r="B114" s="2"/>
      <c r="C114" s="95"/>
      <c r="D114" s="25"/>
      <c r="E114" s="2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96"/>
      <c r="R114" s="96"/>
      <c r="S114" s="96"/>
      <c r="T114" s="96"/>
      <c r="U114" s="6"/>
      <c r="V114" s="6"/>
      <c r="W114" s="6"/>
      <c r="X114" s="6"/>
      <c r="Y114" s="6"/>
      <c r="Z114" s="6"/>
      <c r="AA114" s="6"/>
      <c r="AB114" s="6"/>
    </row>
    <row r="115" ht="12.75" customHeight="1">
      <c r="A115" s="2"/>
      <c r="B115" s="2"/>
      <c r="C115" s="95"/>
      <c r="D115" s="25"/>
      <c r="E115" s="2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6"/>
      <c r="R115" s="96"/>
      <c r="S115" s="96"/>
      <c r="T115" s="96"/>
      <c r="U115" s="6"/>
      <c r="V115" s="6"/>
      <c r="W115" s="6"/>
      <c r="X115" s="6"/>
      <c r="Y115" s="6"/>
      <c r="Z115" s="6"/>
      <c r="AA115" s="6"/>
      <c r="AB115" s="6"/>
    </row>
    <row r="116" ht="12.75" customHeight="1">
      <c r="A116" s="2"/>
      <c r="B116" s="2"/>
      <c r="C116" s="95"/>
      <c r="D116" s="25"/>
      <c r="E116" s="2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6"/>
      <c r="R116" s="96"/>
      <c r="S116" s="96"/>
      <c r="T116" s="96"/>
      <c r="U116" s="6"/>
      <c r="V116" s="6"/>
      <c r="W116" s="6"/>
      <c r="X116" s="6"/>
      <c r="Y116" s="6"/>
      <c r="Z116" s="6"/>
      <c r="AA116" s="6"/>
      <c r="AB116" s="6"/>
    </row>
    <row r="117" ht="12.75" customHeight="1">
      <c r="A117" s="2"/>
      <c r="B117" s="2"/>
      <c r="C117" s="95"/>
      <c r="D117" s="25"/>
      <c r="E117" s="2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6"/>
      <c r="R117" s="96"/>
      <c r="S117" s="96"/>
      <c r="T117" s="96"/>
      <c r="U117" s="6"/>
      <c r="V117" s="6"/>
      <c r="W117" s="6"/>
      <c r="X117" s="6"/>
      <c r="Y117" s="6"/>
      <c r="Z117" s="6"/>
      <c r="AA117" s="6"/>
      <c r="AB117" s="6"/>
    </row>
    <row r="118" ht="12.75" customHeight="1">
      <c r="A118" s="2"/>
      <c r="B118" s="2"/>
      <c r="C118" s="95"/>
      <c r="D118" s="25"/>
      <c r="E118" s="2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6"/>
      <c r="R118" s="96"/>
      <c r="S118" s="96"/>
      <c r="T118" s="96"/>
      <c r="U118" s="6"/>
      <c r="V118" s="6"/>
      <c r="W118" s="6"/>
      <c r="X118" s="6"/>
      <c r="Y118" s="6"/>
      <c r="Z118" s="6"/>
      <c r="AA118" s="6"/>
      <c r="AB118" s="6"/>
    </row>
    <row r="119" ht="12.75" customHeight="1">
      <c r="A119" s="2"/>
      <c r="B119" s="2"/>
      <c r="C119" s="95"/>
      <c r="D119" s="25"/>
      <c r="E119" s="2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6"/>
      <c r="R119" s="96"/>
      <c r="S119" s="96"/>
      <c r="T119" s="96"/>
      <c r="U119" s="6"/>
      <c r="V119" s="6"/>
      <c r="W119" s="6"/>
      <c r="X119" s="6"/>
      <c r="Y119" s="6"/>
      <c r="Z119" s="6"/>
      <c r="AA119" s="6"/>
      <c r="AB119" s="6"/>
    </row>
    <row r="120" ht="12.75" customHeight="1">
      <c r="A120" s="2"/>
      <c r="B120" s="2"/>
      <c r="C120" s="95"/>
      <c r="D120" s="25"/>
      <c r="E120" s="2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6"/>
      <c r="R120" s="96"/>
      <c r="S120" s="96"/>
      <c r="T120" s="96"/>
      <c r="U120" s="6"/>
      <c r="V120" s="6"/>
      <c r="W120" s="6"/>
      <c r="X120" s="6"/>
      <c r="Y120" s="6"/>
      <c r="Z120" s="6"/>
      <c r="AA120" s="6"/>
      <c r="AB120" s="6"/>
    </row>
    <row r="121" ht="12.75" customHeight="1">
      <c r="A121" s="2"/>
      <c r="B121" s="2"/>
      <c r="C121" s="95"/>
      <c r="D121" s="25"/>
      <c r="E121" s="2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6"/>
      <c r="R121" s="96"/>
      <c r="S121" s="96"/>
      <c r="T121" s="96"/>
      <c r="U121" s="6"/>
      <c r="V121" s="6"/>
      <c r="W121" s="6"/>
      <c r="X121" s="6"/>
      <c r="Y121" s="6"/>
      <c r="Z121" s="6"/>
      <c r="AA121" s="6"/>
      <c r="AB121" s="6"/>
    </row>
    <row r="122" ht="12.75" customHeight="1">
      <c r="A122" s="2"/>
      <c r="B122" s="2"/>
      <c r="C122" s="95"/>
      <c r="D122" s="25"/>
      <c r="E122" s="2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96"/>
      <c r="R122" s="96"/>
      <c r="S122" s="96"/>
      <c r="T122" s="96"/>
      <c r="U122" s="6"/>
      <c r="V122" s="6"/>
      <c r="W122" s="6"/>
      <c r="X122" s="6"/>
      <c r="Y122" s="6"/>
      <c r="Z122" s="6"/>
      <c r="AA122" s="6"/>
      <c r="AB122" s="6"/>
    </row>
    <row r="123" ht="12.75" customHeight="1">
      <c r="A123" s="2"/>
      <c r="B123" s="2"/>
      <c r="C123" s="95"/>
      <c r="D123" s="25"/>
      <c r="E123" s="2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6"/>
      <c r="R123" s="96"/>
      <c r="S123" s="96"/>
      <c r="T123" s="96"/>
      <c r="U123" s="6"/>
      <c r="V123" s="6"/>
      <c r="W123" s="6"/>
      <c r="X123" s="6"/>
      <c r="Y123" s="6"/>
      <c r="Z123" s="6"/>
      <c r="AA123" s="6"/>
      <c r="AB123" s="6"/>
    </row>
    <row r="124" ht="12.75" customHeight="1">
      <c r="A124" s="2"/>
      <c r="B124" s="2"/>
      <c r="C124" s="95"/>
      <c r="D124" s="25"/>
      <c r="E124" s="2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6"/>
      <c r="R124" s="96"/>
      <c r="S124" s="96"/>
      <c r="T124" s="96"/>
      <c r="U124" s="6"/>
      <c r="V124" s="6"/>
      <c r="W124" s="6"/>
      <c r="X124" s="6"/>
      <c r="Y124" s="6"/>
      <c r="Z124" s="6"/>
      <c r="AA124" s="6"/>
      <c r="AB124" s="6"/>
    </row>
    <row r="125" ht="12.75" customHeight="1">
      <c r="A125" s="2"/>
      <c r="B125" s="2"/>
      <c r="C125" s="95"/>
      <c r="D125" s="25"/>
      <c r="E125" s="2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6"/>
      <c r="R125" s="96"/>
      <c r="S125" s="96"/>
      <c r="T125" s="96"/>
      <c r="U125" s="6"/>
      <c r="V125" s="6"/>
      <c r="W125" s="6"/>
      <c r="X125" s="6"/>
      <c r="Y125" s="6"/>
      <c r="Z125" s="6"/>
      <c r="AA125" s="6"/>
      <c r="AB125" s="6"/>
    </row>
    <row r="126" ht="12.75" customHeight="1">
      <c r="A126" s="2"/>
      <c r="B126" s="2"/>
      <c r="C126" s="95"/>
      <c r="D126" s="25"/>
      <c r="E126" s="2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6"/>
      <c r="R126" s="96"/>
      <c r="S126" s="96"/>
      <c r="T126" s="96"/>
      <c r="U126" s="6"/>
      <c r="V126" s="6"/>
      <c r="W126" s="6"/>
      <c r="X126" s="6"/>
      <c r="Y126" s="6"/>
      <c r="Z126" s="6"/>
      <c r="AA126" s="6"/>
      <c r="AB126" s="6"/>
    </row>
    <row r="127" ht="12.75" customHeight="1">
      <c r="A127" s="2"/>
      <c r="B127" s="2"/>
      <c r="C127" s="95"/>
      <c r="D127" s="25"/>
      <c r="E127" s="2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6"/>
      <c r="R127" s="96"/>
      <c r="S127" s="96"/>
      <c r="T127" s="96"/>
      <c r="U127" s="6"/>
      <c r="V127" s="6"/>
      <c r="W127" s="6"/>
      <c r="X127" s="6"/>
      <c r="Y127" s="6"/>
      <c r="Z127" s="6"/>
      <c r="AA127" s="6"/>
      <c r="AB127" s="6"/>
    </row>
    <row r="128" ht="12.75" customHeight="1">
      <c r="A128" s="2"/>
      <c r="B128" s="2"/>
      <c r="C128" s="95"/>
      <c r="D128" s="25"/>
      <c r="E128" s="2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6"/>
      <c r="R128" s="96"/>
      <c r="S128" s="96"/>
      <c r="T128" s="96"/>
      <c r="U128" s="6"/>
      <c r="V128" s="6"/>
      <c r="W128" s="6"/>
      <c r="X128" s="6"/>
      <c r="Y128" s="6"/>
      <c r="Z128" s="6"/>
      <c r="AA128" s="6"/>
      <c r="AB128" s="6"/>
    </row>
    <row r="129" ht="12.75" customHeight="1">
      <c r="A129" s="2"/>
      <c r="B129" s="2"/>
      <c r="C129" s="95"/>
      <c r="D129" s="25"/>
      <c r="E129" s="2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6"/>
      <c r="R129" s="96"/>
      <c r="S129" s="96"/>
      <c r="T129" s="96"/>
      <c r="U129" s="6"/>
      <c r="V129" s="6"/>
      <c r="W129" s="6"/>
      <c r="X129" s="6"/>
      <c r="Y129" s="6"/>
      <c r="Z129" s="6"/>
      <c r="AA129" s="6"/>
      <c r="AB129" s="6"/>
    </row>
    <row r="130" ht="12.75" customHeight="1">
      <c r="A130" s="2"/>
      <c r="B130" s="2"/>
      <c r="C130" s="95"/>
      <c r="D130" s="25"/>
      <c r="E130" s="2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6"/>
      <c r="R130" s="96"/>
      <c r="S130" s="96"/>
      <c r="T130" s="96"/>
      <c r="U130" s="6"/>
      <c r="V130" s="6"/>
      <c r="W130" s="6"/>
      <c r="X130" s="6"/>
      <c r="Y130" s="6"/>
      <c r="Z130" s="6"/>
      <c r="AA130" s="6"/>
      <c r="AB130" s="6"/>
    </row>
    <row r="131" ht="12.75" customHeight="1">
      <c r="A131" s="2"/>
      <c r="B131" s="2"/>
      <c r="C131" s="95"/>
      <c r="D131" s="25"/>
      <c r="E131" s="2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6"/>
      <c r="R131" s="96"/>
      <c r="S131" s="96"/>
      <c r="T131" s="96"/>
      <c r="U131" s="6"/>
      <c r="V131" s="6"/>
      <c r="W131" s="6"/>
      <c r="X131" s="6"/>
      <c r="Y131" s="6"/>
      <c r="Z131" s="6"/>
      <c r="AA131" s="6"/>
      <c r="AB131" s="6"/>
    </row>
    <row r="132" ht="12.75" customHeight="1">
      <c r="A132" s="2"/>
      <c r="B132" s="2"/>
      <c r="C132" s="95"/>
      <c r="D132" s="25"/>
      <c r="E132" s="2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6"/>
      <c r="R132" s="96"/>
      <c r="S132" s="96"/>
      <c r="T132" s="96"/>
      <c r="U132" s="6"/>
      <c r="V132" s="6"/>
      <c r="W132" s="6"/>
      <c r="X132" s="6"/>
      <c r="Y132" s="6"/>
      <c r="Z132" s="6"/>
      <c r="AA132" s="6"/>
      <c r="AB132" s="6"/>
    </row>
    <row r="133" ht="12.75" customHeight="1">
      <c r="A133" s="2"/>
      <c r="B133" s="2"/>
      <c r="C133" s="95"/>
      <c r="D133" s="25"/>
      <c r="E133" s="2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6"/>
      <c r="R133" s="96"/>
      <c r="S133" s="96"/>
      <c r="T133" s="96"/>
      <c r="U133" s="6"/>
      <c r="V133" s="6"/>
      <c r="W133" s="6"/>
      <c r="X133" s="6"/>
      <c r="Y133" s="6"/>
      <c r="Z133" s="6"/>
      <c r="AA133" s="6"/>
      <c r="AB133" s="6"/>
    </row>
    <row r="134" ht="12.75" customHeight="1">
      <c r="A134" s="2"/>
      <c r="B134" s="2"/>
      <c r="C134" s="95"/>
      <c r="D134" s="25"/>
      <c r="E134" s="2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6"/>
      <c r="R134" s="96"/>
      <c r="S134" s="96"/>
      <c r="T134" s="96"/>
      <c r="U134" s="6"/>
      <c r="V134" s="6"/>
      <c r="W134" s="6"/>
      <c r="X134" s="6"/>
      <c r="Y134" s="6"/>
      <c r="Z134" s="6"/>
      <c r="AA134" s="6"/>
      <c r="AB134" s="6"/>
    </row>
    <row r="135" ht="12.75" customHeight="1">
      <c r="A135" s="2"/>
      <c r="B135" s="2"/>
      <c r="C135" s="95"/>
      <c r="D135" s="25"/>
      <c r="E135" s="2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6"/>
      <c r="R135" s="96"/>
      <c r="S135" s="96"/>
      <c r="T135" s="96"/>
      <c r="U135" s="6"/>
      <c r="V135" s="6"/>
      <c r="W135" s="6"/>
      <c r="X135" s="6"/>
      <c r="Y135" s="6"/>
      <c r="Z135" s="6"/>
      <c r="AA135" s="6"/>
      <c r="AB135" s="6"/>
    </row>
    <row r="136" ht="12.75" customHeight="1">
      <c r="A136" s="2"/>
      <c r="B136" s="2"/>
      <c r="C136" s="95"/>
      <c r="D136" s="25"/>
      <c r="E136" s="2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6"/>
      <c r="R136" s="96"/>
      <c r="S136" s="96"/>
      <c r="T136" s="96"/>
      <c r="U136" s="6"/>
      <c r="V136" s="6"/>
      <c r="W136" s="6"/>
      <c r="X136" s="6"/>
      <c r="Y136" s="6"/>
      <c r="Z136" s="6"/>
      <c r="AA136" s="6"/>
      <c r="AB136" s="6"/>
    </row>
    <row r="137" ht="12.75" customHeight="1">
      <c r="A137" s="2"/>
      <c r="B137" s="2"/>
      <c r="C137" s="95"/>
      <c r="D137" s="25"/>
      <c r="E137" s="2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6"/>
      <c r="R137" s="96"/>
      <c r="S137" s="96"/>
      <c r="T137" s="96"/>
      <c r="U137" s="6"/>
      <c r="V137" s="6"/>
      <c r="W137" s="6"/>
      <c r="X137" s="6"/>
      <c r="Y137" s="6"/>
      <c r="Z137" s="6"/>
      <c r="AA137" s="6"/>
      <c r="AB137" s="6"/>
    </row>
    <row r="138" ht="12.75" customHeight="1">
      <c r="A138" s="2"/>
      <c r="B138" s="2"/>
      <c r="C138" s="95"/>
      <c r="D138" s="25"/>
      <c r="E138" s="2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6"/>
      <c r="R138" s="96"/>
      <c r="S138" s="96"/>
      <c r="T138" s="96"/>
      <c r="U138" s="6"/>
      <c r="V138" s="6"/>
      <c r="W138" s="6"/>
      <c r="X138" s="6"/>
      <c r="Y138" s="6"/>
      <c r="Z138" s="6"/>
      <c r="AA138" s="6"/>
      <c r="AB138" s="6"/>
    </row>
    <row r="139" ht="12.75" customHeight="1">
      <c r="A139" s="2"/>
      <c r="B139" s="2"/>
      <c r="C139" s="95"/>
      <c r="D139" s="25"/>
      <c r="E139" s="2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6"/>
      <c r="R139" s="96"/>
      <c r="S139" s="96"/>
      <c r="T139" s="96"/>
      <c r="U139" s="6"/>
      <c r="V139" s="6"/>
      <c r="W139" s="6"/>
      <c r="X139" s="6"/>
      <c r="Y139" s="6"/>
      <c r="Z139" s="6"/>
      <c r="AA139" s="6"/>
      <c r="AB139" s="6"/>
    </row>
    <row r="140" ht="12.75" customHeight="1">
      <c r="A140" s="2"/>
      <c r="B140" s="2"/>
      <c r="C140" s="95"/>
      <c r="D140" s="25"/>
      <c r="E140" s="2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96"/>
      <c r="R140" s="96"/>
      <c r="S140" s="96"/>
      <c r="T140" s="96"/>
      <c r="U140" s="6"/>
      <c r="V140" s="6"/>
      <c r="W140" s="6"/>
      <c r="X140" s="6"/>
      <c r="Y140" s="6"/>
      <c r="Z140" s="6"/>
      <c r="AA140" s="6"/>
      <c r="AB140" s="6"/>
    </row>
    <row r="141" ht="12.75" customHeight="1">
      <c r="A141" s="2"/>
      <c r="B141" s="2"/>
      <c r="C141" s="95"/>
      <c r="D141" s="25"/>
      <c r="E141" s="2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96"/>
      <c r="R141" s="96"/>
      <c r="S141" s="96"/>
      <c r="T141" s="96"/>
      <c r="U141" s="6"/>
      <c r="V141" s="6"/>
      <c r="W141" s="6"/>
      <c r="X141" s="6"/>
      <c r="Y141" s="6"/>
      <c r="Z141" s="6"/>
      <c r="AA141" s="6"/>
      <c r="AB141" s="6"/>
    </row>
    <row r="142" ht="12.75" customHeight="1">
      <c r="A142" s="2"/>
      <c r="B142" s="2"/>
      <c r="C142" s="95"/>
      <c r="D142" s="25"/>
      <c r="E142" s="2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96"/>
      <c r="R142" s="96"/>
      <c r="S142" s="96"/>
      <c r="T142" s="96"/>
      <c r="U142" s="6"/>
      <c r="V142" s="6"/>
      <c r="W142" s="6"/>
      <c r="X142" s="6"/>
      <c r="Y142" s="6"/>
      <c r="Z142" s="6"/>
      <c r="AA142" s="6"/>
      <c r="AB142" s="6"/>
    </row>
    <row r="143" ht="12.75" customHeight="1">
      <c r="A143" s="2"/>
      <c r="B143" s="2"/>
      <c r="C143" s="95"/>
      <c r="D143" s="25"/>
      <c r="E143" s="2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6"/>
      <c r="R143" s="96"/>
      <c r="S143" s="96"/>
      <c r="T143" s="96"/>
      <c r="U143" s="6"/>
      <c r="V143" s="6"/>
      <c r="W143" s="6"/>
      <c r="X143" s="6"/>
      <c r="Y143" s="6"/>
      <c r="Z143" s="6"/>
      <c r="AA143" s="6"/>
      <c r="AB143" s="6"/>
    </row>
    <row r="144" ht="12.75" customHeight="1">
      <c r="A144" s="2"/>
      <c r="B144" s="2"/>
      <c r="C144" s="95"/>
      <c r="D144" s="25"/>
      <c r="E144" s="2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6"/>
      <c r="R144" s="96"/>
      <c r="S144" s="96"/>
      <c r="T144" s="96"/>
      <c r="U144" s="6"/>
      <c r="V144" s="6"/>
      <c r="W144" s="6"/>
      <c r="X144" s="6"/>
      <c r="Y144" s="6"/>
      <c r="Z144" s="6"/>
      <c r="AA144" s="6"/>
      <c r="AB144" s="6"/>
    </row>
    <row r="145" ht="12.75" customHeight="1">
      <c r="A145" s="2"/>
      <c r="B145" s="2"/>
      <c r="C145" s="95"/>
      <c r="D145" s="25"/>
      <c r="E145" s="2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6"/>
      <c r="R145" s="96"/>
      <c r="S145" s="96"/>
      <c r="T145" s="96"/>
      <c r="U145" s="6"/>
      <c r="V145" s="6"/>
      <c r="W145" s="6"/>
      <c r="X145" s="6"/>
      <c r="Y145" s="6"/>
      <c r="Z145" s="6"/>
      <c r="AA145" s="6"/>
      <c r="AB145" s="6"/>
    </row>
    <row r="146" ht="12.75" customHeight="1">
      <c r="A146" s="2"/>
      <c r="B146" s="2"/>
      <c r="C146" s="95"/>
      <c r="D146" s="25"/>
      <c r="E146" s="2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6"/>
      <c r="R146" s="96"/>
      <c r="S146" s="96"/>
      <c r="T146" s="96"/>
      <c r="U146" s="6"/>
      <c r="V146" s="6"/>
      <c r="W146" s="6"/>
      <c r="X146" s="6"/>
      <c r="Y146" s="6"/>
      <c r="Z146" s="6"/>
      <c r="AA146" s="6"/>
      <c r="AB146" s="6"/>
    </row>
    <row r="147" ht="12.75" customHeight="1">
      <c r="A147" s="2"/>
      <c r="B147" s="2"/>
      <c r="C147" s="95"/>
      <c r="D147" s="25"/>
      <c r="E147" s="2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96"/>
      <c r="R147" s="96"/>
      <c r="S147" s="96"/>
      <c r="T147" s="96"/>
      <c r="U147" s="6"/>
      <c r="V147" s="6"/>
      <c r="W147" s="6"/>
      <c r="X147" s="6"/>
      <c r="Y147" s="6"/>
      <c r="Z147" s="6"/>
      <c r="AA147" s="6"/>
      <c r="AB147" s="6"/>
    </row>
    <row r="148" ht="12.75" customHeight="1">
      <c r="A148" s="2"/>
      <c r="B148" s="2"/>
      <c r="C148" s="95"/>
      <c r="D148" s="25"/>
      <c r="E148" s="2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96"/>
      <c r="R148" s="96"/>
      <c r="S148" s="96"/>
      <c r="T148" s="96"/>
      <c r="U148" s="6"/>
      <c r="V148" s="6"/>
      <c r="W148" s="6"/>
      <c r="X148" s="6"/>
      <c r="Y148" s="6"/>
      <c r="Z148" s="6"/>
      <c r="AA148" s="6"/>
      <c r="AB148" s="6"/>
    </row>
    <row r="149" ht="12.75" customHeight="1">
      <c r="A149" s="2"/>
      <c r="B149" s="2"/>
      <c r="C149" s="95"/>
      <c r="D149" s="25"/>
      <c r="E149" s="2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96"/>
      <c r="R149" s="96"/>
      <c r="S149" s="96"/>
      <c r="T149" s="96"/>
      <c r="U149" s="6"/>
      <c r="V149" s="6"/>
      <c r="W149" s="6"/>
      <c r="X149" s="6"/>
      <c r="Y149" s="6"/>
      <c r="Z149" s="6"/>
      <c r="AA149" s="6"/>
      <c r="AB149" s="6"/>
    </row>
    <row r="150" ht="12.75" customHeight="1">
      <c r="A150" s="2"/>
      <c r="B150" s="2"/>
      <c r="C150" s="95"/>
      <c r="D150" s="25"/>
      <c r="E150" s="2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6"/>
      <c r="R150" s="96"/>
      <c r="S150" s="96"/>
      <c r="T150" s="96"/>
      <c r="U150" s="6"/>
      <c r="V150" s="6"/>
      <c r="W150" s="6"/>
      <c r="X150" s="6"/>
      <c r="Y150" s="6"/>
      <c r="Z150" s="6"/>
      <c r="AA150" s="6"/>
      <c r="AB150" s="6"/>
    </row>
    <row r="151" ht="12.75" customHeight="1">
      <c r="A151" s="2"/>
      <c r="B151" s="2"/>
      <c r="C151" s="95"/>
      <c r="D151" s="25"/>
      <c r="E151" s="2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6"/>
      <c r="R151" s="96"/>
      <c r="S151" s="96"/>
      <c r="T151" s="96"/>
      <c r="U151" s="6"/>
      <c r="V151" s="6"/>
      <c r="W151" s="6"/>
      <c r="X151" s="6"/>
      <c r="Y151" s="6"/>
      <c r="Z151" s="6"/>
      <c r="AA151" s="6"/>
      <c r="AB151" s="6"/>
    </row>
    <row r="152" ht="12.75" customHeight="1">
      <c r="A152" s="2"/>
      <c r="B152" s="2"/>
      <c r="C152" s="95"/>
      <c r="D152" s="25"/>
      <c r="E152" s="2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6"/>
      <c r="R152" s="96"/>
      <c r="S152" s="96"/>
      <c r="T152" s="96"/>
      <c r="U152" s="6"/>
      <c r="V152" s="6"/>
      <c r="W152" s="6"/>
      <c r="X152" s="6"/>
      <c r="Y152" s="6"/>
      <c r="Z152" s="6"/>
      <c r="AA152" s="6"/>
      <c r="AB152" s="6"/>
    </row>
    <row r="153" ht="12.75" customHeight="1">
      <c r="A153" s="2"/>
      <c r="B153" s="2"/>
      <c r="C153" s="95"/>
      <c r="D153" s="25"/>
      <c r="E153" s="2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96"/>
      <c r="R153" s="96"/>
      <c r="S153" s="96"/>
      <c r="T153" s="96"/>
      <c r="U153" s="6"/>
      <c r="V153" s="6"/>
      <c r="W153" s="6"/>
      <c r="X153" s="6"/>
      <c r="Y153" s="6"/>
      <c r="Z153" s="6"/>
      <c r="AA153" s="6"/>
      <c r="AB153" s="6"/>
    </row>
    <row r="154" ht="12.75" customHeight="1">
      <c r="A154" s="2"/>
      <c r="B154" s="2"/>
      <c r="C154" s="95"/>
      <c r="D154" s="25"/>
      <c r="E154" s="2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96"/>
      <c r="R154" s="96"/>
      <c r="S154" s="96"/>
      <c r="T154" s="96"/>
      <c r="U154" s="6"/>
      <c r="V154" s="6"/>
      <c r="W154" s="6"/>
      <c r="X154" s="6"/>
      <c r="Y154" s="6"/>
      <c r="Z154" s="6"/>
      <c r="AA154" s="6"/>
      <c r="AB154" s="6"/>
    </row>
    <row r="155" ht="12.75" customHeight="1">
      <c r="A155" s="2"/>
      <c r="B155" s="2"/>
      <c r="C155" s="95"/>
      <c r="D155" s="25"/>
      <c r="E155" s="2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96"/>
      <c r="R155" s="96"/>
      <c r="S155" s="96"/>
      <c r="T155" s="96"/>
      <c r="U155" s="6"/>
      <c r="V155" s="6"/>
      <c r="W155" s="6"/>
      <c r="X155" s="6"/>
      <c r="Y155" s="6"/>
      <c r="Z155" s="6"/>
      <c r="AA155" s="6"/>
      <c r="AB155" s="6"/>
    </row>
    <row r="156" ht="12.75" customHeight="1">
      <c r="A156" s="2"/>
      <c r="B156" s="2"/>
      <c r="C156" s="95"/>
      <c r="D156" s="25"/>
      <c r="E156" s="2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6"/>
      <c r="R156" s="96"/>
      <c r="S156" s="96"/>
      <c r="T156" s="96"/>
      <c r="U156" s="6"/>
      <c r="V156" s="6"/>
      <c r="W156" s="6"/>
      <c r="X156" s="6"/>
      <c r="Y156" s="6"/>
      <c r="Z156" s="6"/>
      <c r="AA156" s="6"/>
      <c r="AB156" s="6"/>
    </row>
    <row r="157" ht="12.75" customHeight="1">
      <c r="A157" s="2"/>
      <c r="B157" s="2"/>
      <c r="C157" s="95"/>
      <c r="D157" s="25"/>
      <c r="E157" s="2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6"/>
      <c r="R157" s="96"/>
      <c r="S157" s="96"/>
      <c r="T157" s="96"/>
      <c r="U157" s="6"/>
      <c r="V157" s="6"/>
      <c r="W157" s="6"/>
      <c r="X157" s="6"/>
      <c r="Y157" s="6"/>
      <c r="Z157" s="6"/>
      <c r="AA157" s="6"/>
      <c r="AB157" s="6"/>
    </row>
    <row r="158" ht="12.75" customHeight="1">
      <c r="A158" s="2"/>
      <c r="B158" s="2"/>
      <c r="C158" s="95"/>
      <c r="D158" s="25"/>
      <c r="E158" s="2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6"/>
      <c r="R158" s="96"/>
      <c r="S158" s="96"/>
      <c r="T158" s="96"/>
      <c r="U158" s="6"/>
      <c r="V158" s="6"/>
      <c r="W158" s="6"/>
      <c r="X158" s="6"/>
      <c r="Y158" s="6"/>
      <c r="Z158" s="6"/>
      <c r="AA158" s="6"/>
      <c r="AB158" s="6"/>
    </row>
    <row r="159" ht="12.75" customHeight="1">
      <c r="A159" s="2"/>
      <c r="B159" s="2"/>
      <c r="C159" s="95"/>
      <c r="D159" s="25"/>
      <c r="E159" s="2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96"/>
      <c r="R159" s="96"/>
      <c r="S159" s="96"/>
      <c r="T159" s="96"/>
      <c r="U159" s="6"/>
      <c r="V159" s="6"/>
      <c r="W159" s="6"/>
      <c r="X159" s="6"/>
      <c r="Y159" s="6"/>
      <c r="Z159" s="6"/>
      <c r="AA159" s="6"/>
      <c r="AB159" s="6"/>
    </row>
    <row r="160" ht="12.75" customHeight="1">
      <c r="A160" s="2"/>
      <c r="B160" s="2"/>
      <c r="C160" s="95"/>
      <c r="D160" s="25"/>
      <c r="E160" s="2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96"/>
      <c r="R160" s="96"/>
      <c r="S160" s="96"/>
      <c r="T160" s="96"/>
      <c r="U160" s="6"/>
      <c r="V160" s="6"/>
      <c r="W160" s="6"/>
      <c r="X160" s="6"/>
      <c r="Y160" s="6"/>
      <c r="Z160" s="6"/>
      <c r="AA160" s="6"/>
      <c r="AB160" s="6"/>
    </row>
    <row r="161" ht="12.75" customHeight="1">
      <c r="A161" s="2"/>
      <c r="B161" s="2"/>
      <c r="C161" s="95"/>
      <c r="D161" s="25"/>
      <c r="E161" s="2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96"/>
      <c r="R161" s="96"/>
      <c r="S161" s="96"/>
      <c r="T161" s="96"/>
      <c r="U161" s="6"/>
      <c r="V161" s="6"/>
      <c r="W161" s="6"/>
      <c r="X161" s="6"/>
      <c r="Y161" s="6"/>
      <c r="Z161" s="6"/>
      <c r="AA161" s="6"/>
      <c r="AB161" s="6"/>
    </row>
    <row r="162" ht="12.75" customHeight="1">
      <c r="A162" s="2"/>
      <c r="B162" s="2"/>
      <c r="C162" s="95"/>
      <c r="D162" s="25"/>
      <c r="E162" s="2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96"/>
      <c r="R162" s="96"/>
      <c r="S162" s="96"/>
      <c r="T162" s="96"/>
      <c r="U162" s="6"/>
      <c r="V162" s="6"/>
      <c r="W162" s="6"/>
      <c r="X162" s="6"/>
      <c r="Y162" s="6"/>
      <c r="Z162" s="6"/>
      <c r="AA162" s="6"/>
      <c r="AB162" s="6"/>
    </row>
    <row r="163" ht="12.75" customHeight="1">
      <c r="A163" s="2"/>
      <c r="B163" s="2"/>
      <c r="C163" s="95"/>
      <c r="D163" s="25"/>
      <c r="E163" s="2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96"/>
      <c r="R163" s="96"/>
      <c r="S163" s="96"/>
      <c r="T163" s="96"/>
      <c r="U163" s="6"/>
      <c r="V163" s="6"/>
      <c r="W163" s="6"/>
      <c r="X163" s="6"/>
      <c r="Y163" s="6"/>
      <c r="Z163" s="6"/>
      <c r="AA163" s="6"/>
      <c r="AB163" s="6"/>
    </row>
    <row r="164" ht="12.75" customHeight="1">
      <c r="A164" s="2"/>
      <c r="B164" s="2"/>
      <c r="C164" s="95"/>
      <c r="D164" s="25"/>
      <c r="E164" s="2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96"/>
      <c r="R164" s="96"/>
      <c r="S164" s="96"/>
      <c r="T164" s="96"/>
      <c r="U164" s="6"/>
      <c r="V164" s="6"/>
      <c r="W164" s="6"/>
      <c r="X164" s="6"/>
      <c r="Y164" s="6"/>
      <c r="Z164" s="6"/>
      <c r="AA164" s="6"/>
      <c r="AB164" s="6"/>
    </row>
    <row r="165" ht="12.75" customHeight="1">
      <c r="A165" s="2"/>
      <c r="B165" s="2"/>
      <c r="C165" s="95"/>
      <c r="D165" s="25"/>
      <c r="E165" s="2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96"/>
      <c r="R165" s="96"/>
      <c r="S165" s="96"/>
      <c r="T165" s="96"/>
      <c r="U165" s="6"/>
      <c r="V165" s="6"/>
      <c r="W165" s="6"/>
      <c r="X165" s="6"/>
      <c r="Y165" s="6"/>
      <c r="Z165" s="6"/>
      <c r="AA165" s="6"/>
      <c r="AB165" s="6"/>
    </row>
    <row r="166" ht="12.75" customHeight="1">
      <c r="A166" s="2"/>
      <c r="B166" s="2"/>
      <c r="C166" s="95"/>
      <c r="D166" s="25"/>
      <c r="E166" s="2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96"/>
      <c r="R166" s="96"/>
      <c r="S166" s="96"/>
      <c r="T166" s="96"/>
      <c r="U166" s="6"/>
      <c r="V166" s="6"/>
      <c r="W166" s="6"/>
      <c r="X166" s="6"/>
      <c r="Y166" s="6"/>
      <c r="Z166" s="6"/>
      <c r="AA166" s="6"/>
      <c r="AB166" s="6"/>
    </row>
    <row r="167" ht="12.75" customHeight="1">
      <c r="A167" s="2"/>
      <c r="B167" s="2"/>
      <c r="C167" s="95"/>
      <c r="D167" s="25"/>
      <c r="E167" s="2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96"/>
      <c r="R167" s="96"/>
      <c r="S167" s="96"/>
      <c r="T167" s="96"/>
      <c r="U167" s="6"/>
      <c r="V167" s="6"/>
      <c r="W167" s="6"/>
      <c r="X167" s="6"/>
      <c r="Y167" s="6"/>
      <c r="Z167" s="6"/>
      <c r="AA167" s="6"/>
      <c r="AB167" s="6"/>
    </row>
    <row r="168" ht="12.75" customHeight="1">
      <c r="A168" s="2"/>
      <c r="B168" s="2"/>
      <c r="C168" s="95"/>
      <c r="D168" s="25"/>
      <c r="E168" s="2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96"/>
      <c r="R168" s="96"/>
      <c r="S168" s="96"/>
      <c r="T168" s="96"/>
      <c r="U168" s="6"/>
      <c r="V168" s="6"/>
      <c r="W168" s="6"/>
      <c r="X168" s="6"/>
      <c r="Y168" s="6"/>
      <c r="Z168" s="6"/>
      <c r="AA168" s="6"/>
      <c r="AB168" s="6"/>
    </row>
    <row r="169" ht="12.75" customHeight="1">
      <c r="A169" s="2"/>
      <c r="B169" s="2"/>
      <c r="C169" s="95"/>
      <c r="D169" s="25"/>
      <c r="E169" s="2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6"/>
      <c r="R169" s="96"/>
      <c r="S169" s="96"/>
      <c r="T169" s="96"/>
      <c r="U169" s="6"/>
      <c r="V169" s="6"/>
      <c r="W169" s="6"/>
      <c r="X169" s="6"/>
      <c r="Y169" s="6"/>
      <c r="Z169" s="6"/>
      <c r="AA169" s="6"/>
      <c r="AB169" s="6"/>
    </row>
    <row r="170" ht="12.75" customHeight="1">
      <c r="A170" s="2"/>
      <c r="B170" s="2"/>
      <c r="C170" s="95"/>
      <c r="D170" s="25"/>
      <c r="E170" s="2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96"/>
      <c r="R170" s="96"/>
      <c r="S170" s="96"/>
      <c r="T170" s="96"/>
      <c r="U170" s="6"/>
      <c r="V170" s="6"/>
      <c r="W170" s="6"/>
      <c r="X170" s="6"/>
      <c r="Y170" s="6"/>
      <c r="Z170" s="6"/>
      <c r="AA170" s="6"/>
      <c r="AB170" s="6"/>
    </row>
    <row r="171" ht="12.75" customHeight="1">
      <c r="A171" s="2"/>
      <c r="B171" s="2"/>
      <c r="C171" s="95"/>
      <c r="D171" s="25"/>
      <c r="E171" s="2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96"/>
      <c r="R171" s="96"/>
      <c r="S171" s="96"/>
      <c r="T171" s="96"/>
      <c r="U171" s="6"/>
      <c r="V171" s="6"/>
      <c r="W171" s="6"/>
      <c r="X171" s="6"/>
      <c r="Y171" s="6"/>
      <c r="Z171" s="6"/>
      <c r="AA171" s="6"/>
      <c r="AB171" s="6"/>
    </row>
    <row r="172" ht="12.75" customHeight="1">
      <c r="A172" s="2"/>
      <c r="B172" s="2"/>
      <c r="C172" s="95"/>
      <c r="D172" s="25"/>
      <c r="E172" s="2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96"/>
      <c r="R172" s="96"/>
      <c r="S172" s="96"/>
      <c r="T172" s="96"/>
      <c r="U172" s="6"/>
      <c r="V172" s="6"/>
      <c r="W172" s="6"/>
      <c r="X172" s="6"/>
      <c r="Y172" s="6"/>
      <c r="Z172" s="6"/>
      <c r="AA172" s="6"/>
      <c r="AB172" s="6"/>
    </row>
    <row r="173" ht="12.75" customHeight="1">
      <c r="A173" s="2"/>
      <c r="B173" s="2"/>
      <c r="C173" s="95"/>
      <c r="D173" s="25"/>
      <c r="E173" s="2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96"/>
      <c r="R173" s="96"/>
      <c r="S173" s="96"/>
      <c r="T173" s="96"/>
      <c r="U173" s="6"/>
      <c r="V173" s="6"/>
      <c r="W173" s="6"/>
      <c r="X173" s="6"/>
      <c r="Y173" s="6"/>
      <c r="Z173" s="6"/>
      <c r="AA173" s="6"/>
      <c r="AB173" s="6"/>
    </row>
    <row r="174" ht="12.75" customHeight="1">
      <c r="A174" s="2"/>
      <c r="B174" s="2"/>
      <c r="C174" s="95"/>
      <c r="D174" s="25"/>
      <c r="E174" s="2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96"/>
      <c r="R174" s="96"/>
      <c r="S174" s="96"/>
      <c r="T174" s="96"/>
      <c r="U174" s="6"/>
      <c r="V174" s="6"/>
      <c r="W174" s="6"/>
      <c r="X174" s="6"/>
      <c r="Y174" s="6"/>
      <c r="Z174" s="6"/>
      <c r="AA174" s="6"/>
      <c r="AB174" s="6"/>
    </row>
    <row r="175" ht="12.75" customHeight="1">
      <c r="A175" s="2"/>
      <c r="B175" s="2"/>
      <c r="C175" s="95"/>
      <c r="D175" s="25"/>
      <c r="E175" s="2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96"/>
      <c r="R175" s="96"/>
      <c r="S175" s="96"/>
      <c r="T175" s="96"/>
      <c r="U175" s="6"/>
      <c r="V175" s="6"/>
      <c r="W175" s="6"/>
      <c r="X175" s="6"/>
      <c r="Y175" s="6"/>
      <c r="Z175" s="6"/>
      <c r="AA175" s="6"/>
      <c r="AB175" s="6"/>
    </row>
    <row r="176" ht="12.75" customHeight="1">
      <c r="A176" s="2"/>
      <c r="B176" s="2"/>
      <c r="C176" s="95"/>
      <c r="D176" s="25"/>
      <c r="E176" s="2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96"/>
      <c r="R176" s="96"/>
      <c r="S176" s="96"/>
      <c r="T176" s="96"/>
      <c r="U176" s="6"/>
      <c r="V176" s="6"/>
      <c r="W176" s="6"/>
      <c r="X176" s="6"/>
      <c r="Y176" s="6"/>
      <c r="Z176" s="6"/>
      <c r="AA176" s="6"/>
      <c r="AB176" s="6"/>
    </row>
    <row r="177" ht="12.75" customHeight="1">
      <c r="A177" s="2"/>
      <c r="B177" s="2"/>
      <c r="C177" s="95"/>
      <c r="D177" s="25"/>
      <c r="E177" s="2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96"/>
      <c r="R177" s="96"/>
      <c r="S177" s="96"/>
      <c r="T177" s="96"/>
      <c r="U177" s="6"/>
      <c r="V177" s="6"/>
      <c r="W177" s="6"/>
      <c r="X177" s="6"/>
      <c r="Y177" s="6"/>
      <c r="Z177" s="6"/>
      <c r="AA177" s="6"/>
      <c r="AB177" s="6"/>
    </row>
    <row r="178" ht="12.75" customHeight="1">
      <c r="A178" s="2"/>
      <c r="B178" s="2"/>
      <c r="C178" s="95"/>
      <c r="D178" s="25"/>
      <c r="E178" s="2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96"/>
      <c r="R178" s="96"/>
      <c r="S178" s="96"/>
      <c r="T178" s="96"/>
      <c r="U178" s="6"/>
      <c r="V178" s="6"/>
      <c r="W178" s="6"/>
      <c r="X178" s="6"/>
      <c r="Y178" s="6"/>
      <c r="Z178" s="6"/>
      <c r="AA178" s="6"/>
      <c r="AB178" s="6"/>
    </row>
    <row r="179" ht="12.75" customHeight="1">
      <c r="A179" s="2"/>
      <c r="B179" s="2"/>
      <c r="C179" s="95"/>
      <c r="D179" s="25"/>
      <c r="E179" s="2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96"/>
      <c r="R179" s="96"/>
      <c r="S179" s="96"/>
      <c r="T179" s="96"/>
      <c r="U179" s="6"/>
      <c r="V179" s="6"/>
      <c r="W179" s="6"/>
      <c r="X179" s="6"/>
      <c r="Y179" s="6"/>
      <c r="Z179" s="6"/>
      <c r="AA179" s="6"/>
      <c r="AB179" s="6"/>
    </row>
    <row r="180" ht="12.75" customHeight="1">
      <c r="A180" s="2"/>
      <c r="B180" s="2"/>
      <c r="C180" s="95"/>
      <c r="D180" s="25"/>
      <c r="E180" s="2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96"/>
      <c r="R180" s="96"/>
      <c r="S180" s="96"/>
      <c r="T180" s="96"/>
      <c r="U180" s="6"/>
      <c r="V180" s="6"/>
      <c r="W180" s="6"/>
      <c r="X180" s="6"/>
      <c r="Y180" s="6"/>
      <c r="Z180" s="6"/>
      <c r="AA180" s="6"/>
      <c r="AB180" s="6"/>
    </row>
    <row r="181" ht="12.75" customHeight="1">
      <c r="A181" s="2"/>
      <c r="B181" s="2"/>
      <c r="C181" s="95"/>
      <c r="D181" s="25"/>
      <c r="E181" s="2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96"/>
      <c r="R181" s="96"/>
      <c r="S181" s="96"/>
      <c r="T181" s="96"/>
      <c r="U181" s="6"/>
      <c r="V181" s="6"/>
      <c r="W181" s="6"/>
      <c r="X181" s="6"/>
      <c r="Y181" s="6"/>
      <c r="Z181" s="6"/>
      <c r="AA181" s="6"/>
      <c r="AB181" s="6"/>
    </row>
    <row r="182" ht="12.75" customHeight="1">
      <c r="A182" s="2"/>
      <c r="B182" s="2"/>
      <c r="C182" s="95"/>
      <c r="D182" s="25"/>
      <c r="E182" s="2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96"/>
      <c r="R182" s="96"/>
      <c r="S182" s="96"/>
      <c r="T182" s="96"/>
      <c r="U182" s="6"/>
      <c r="V182" s="6"/>
      <c r="W182" s="6"/>
      <c r="X182" s="6"/>
      <c r="Y182" s="6"/>
      <c r="Z182" s="6"/>
      <c r="AA182" s="6"/>
      <c r="AB182" s="6"/>
    </row>
    <row r="183" ht="12.75" customHeight="1">
      <c r="A183" s="2"/>
      <c r="B183" s="2"/>
      <c r="C183" s="95"/>
      <c r="D183" s="25"/>
      <c r="E183" s="2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96"/>
      <c r="R183" s="96"/>
      <c r="S183" s="96"/>
      <c r="T183" s="96"/>
      <c r="U183" s="6"/>
      <c r="V183" s="6"/>
      <c r="W183" s="6"/>
      <c r="X183" s="6"/>
      <c r="Y183" s="6"/>
      <c r="Z183" s="6"/>
      <c r="AA183" s="6"/>
      <c r="AB183" s="6"/>
    </row>
    <row r="184" ht="12.75" customHeight="1">
      <c r="A184" s="2"/>
      <c r="B184" s="2"/>
      <c r="C184" s="95"/>
      <c r="D184" s="25"/>
      <c r="E184" s="2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96"/>
      <c r="R184" s="96"/>
      <c r="S184" s="96"/>
      <c r="T184" s="96"/>
      <c r="U184" s="6"/>
      <c r="V184" s="6"/>
      <c r="W184" s="6"/>
      <c r="X184" s="6"/>
      <c r="Y184" s="6"/>
      <c r="Z184" s="6"/>
      <c r="AA184" s="6"/>
      <c r="AB184" s="6"/>
    </row>
    <row r="185" ht="12.75" customHeight="1">
      <c r="A185" s="2"/>
      <c r="B185" s="2"/>
      <c r="C185" s="95"/>
      <c r="D185" s="25"/>
      <c r="E185" s="2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96"/>
      <c r="R185" s="96"/>
      <c r="S185" s="96"/>
      <c r="T185" s="96"/>
      <c r="U185" s="6"/>
      <c r="V185" s="6"/>
      <c r="W185" s="6"/>
      <c r="X185" s="6"/>
      <c r="Y185" s="6"/>
      <c r="Z185" s="6"/>
      <c r="AA185" s="6"/>
      <c r="AB185" s="6"/>
    </row>
    <row r="186" ht="12.75" customHeight="1">
      <c r="A186" s="2"/>
      <c r="B186" s="2"/>
      <c r="C186" s="95"/>
      <c r="D186" s="25"/>
      <c r="E186" s="2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96"/>
      <c r="R186" s="96"/>
      <c r="S186" s="96"/>
      <c r="T186" s="96"/>
      <c r="U186" s="6"/>
      <c r="V186" s="6"/>
      <c r="W186" s="6"/>
      <c r="X186" s="6"/>
      <c r="Y186" s="6"/>
      <c r="Z186" s="6"/>
      <c r="AA186" s="6"/>
      <c r="AB186" s="6"/>
    </row>
    <row r="187" ht="12.75" customHeight="1">
      <c r="A187" s="2"/>
      <c r="B187" s="2"/>
      <c r="C187" s="95"/>
      <c r="D187" s="25"/>
      <c r="E187" s="2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96"/>
      <c r="R187" s="96"/>
      <c r="S187" s="96"/>
      <c r="T187" s="96"/>
      <c r="U187" s="6"/>
      <c r="V187" s="6"/>
      <c r="W187" s="6"/>
      <c r="X187" s="6"/>
      <c r="Y187" s="6"/>
      <c r="Z187" s="6"/>
      <c r="AA187" s="6"/>
      <c r="AB187" s="6"/>
    </row>
    <row r="188" ht="12.75" customHeight="1">
      <c r="A188" s="2"/>
      <c r="B188" s="2"/>
      <c r="C188" s="95"/>
      <c r="D188" s="25"/>
      <c r="E188" s="2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96"/>
      <c r="R188" s="96"/>
      <c r="S188" s="96"/>
      <c r="T188" s="96"/>
      <c r="U188" s="6"/>
      <c r="V188" s="6"/>
      <c r="W188" s="6"/>
      <c r="X188" s="6"/>
      <c r="Y188" s="6"/>
      <c r="Z188" s="6"/>
      <c r="AA188" s="6"/>
      <c r="AB188" s="6"/>
    </row>
    <row r="189" ht="12.75" customHeight="1">
      <c r="A189" s="2"/>
      <c r="B189" s="2"/>
      <c r="C189" s="95"/>
      <c r="D189" s="25"/>
      <c r="E189" s="2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96"/>
      <c r="R189" s="96"/>
      <c r="S189" s="96"/>
      <c r="T189" s="96"/>
      <c r="U189" s="6"/>
      <c r="V189" s="6"/>
      <c r="W189" s="6"/>
      <c r="X189" s="6"/>
      <c r="Y189" s="6"/>
      <c r="Z189" s="6"/>
      <c r="AA189" s="6"/>
      <c r="AB189" s="6"/>
    </row>
    <row r="190" ht="12.75" customHeight="1">
      <c r="A190" s="2"/>
      <c r="B190" s="2"/>
      <c r="C190" s="95"/>
      <c r="D190" s="25"/>
      <c r="E190" s="2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96"/>
      <c r="R190" s="96"/>
      <c r="S190" s="96"/>
      <c r="T190" s="96"/>
      <c r="U190" s="6"/>
      <c r="V190" s="6"/>
      <c r="W190" s="6"/>
      <c r="X190" s="6"/>
      <c r="Y190" s="6"/>
      <c r="Z190" s="6"/>
      <c r="AA190" s="6"/>
      <c r="AB190" s="6"/>
    </row>
    <row r="191" ht="12.75" customHeight="1">
      <c r="A191" s="2"/>
      <c r="B191" s="2"/>
      <c r="C191" s="95"/>
      <c r="D191" s="25"/>
      <c r="E191" s="2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96"/>
      <c r="R191" s="96"/>
      <c r="S191" s="96"/>
      <c r="T191" s="96"/>
      <c r="U191" s="6"/>
      <c r="V191" s="6"/>
      <c r="W191" s="6"/>
      <c r="X191" s="6"/>
      <c r="Y191" s="6"/>
      <c r="Z191" s="6"/>
      <c r="AA191" s="6"/>
      <c r="AB191" s="6"/>
    </row>
    <row r="192" ht="12.75" customHeight="1">
      <c r="A192" s="2"/>
      <c r="B192" s="2"/>
      <c r="C192" s="95"/>
      <c r="D192" s="25"/>
      <c r="E192" s="2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96"/>
      <c r="R192" s="96"/>
      <c r="S192" s="96"/>
      <c r="T192" s="96"/>
      <c r="U192" s="6"/>
      <c r="V192" s="6"/>
      <c r="W192" s="6"/>
      <c r="X192" s="6"/>
      <c r="Y192" s="6"/>
      <c r="Z192" s="6"/>
      <c r="AA192" s="6"/>
      <c r="AB192" s="6"/>
    </row>
    <row r="193" ht="12.75" customHeight="1">
      <c r="A193" s="2"/>
      <c r="B193" s="2"/>
      <c r="C193" s="95"/>
      <c r="D193" s="25"/>
      <c r="E193" s="2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96"/>
      <c r="R193" s="96"/>
      <c r="S193" s="96"/>
      <c r="T193" s="96"/>
      <c r="U193" s="6"/>
      <c r="V193" s="6"/>
      <c r="W193" s="6"/>
      <c r="X193" s="6"/>
      <c r="Y193" s="6"/>
      <c r="Z193" s="6"/>
      <c r="AA193" s="6"/>
      <c r="AB193" s="6"/>
    </row>
    <row r="194" ht="12.75" customHeight="1">
      <c r="A194" s="2"/>
      <c r="B194" s="2"/>
      <c r="C194" s="95"/>
      <c r="D194" s="25"/>
      <c r="E194" s="2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96"/>
      <c r="R194" s="96"/>
      <c r="S194" s="96"/>
      <c r="T194" s="96"/>
      <c r="U194" s="6"/>
      <c r="V194" s="6"/>
      <c r="W194" s="6"/>
      <c r="X194" s="6"/>
      <c r="Y194" s="6"/>
      <c r="Z194" s="6"/>
      <c r="AA194" s="6"/>
      <c r="AB194" s="6"/>
    </row>
    <row r="195" ht="12.75" customHeight="1">
      <c r="A195" s="2"/>
      <c r="B195" s="2"/>
      <c r="C195" s="95"/>
      <c r="D195" s="25"/>
      <c r="E195" s="2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96"/>
      <c r="R195" s="96"/>
      <c r="S195" s="96"/>
      <c r="T195" s="96"/>
      <c r="U195" s="6"/>
      <c r="V195" s="6"/>
      <c r="W195" s="6"/>
      <c r="X195" s="6"/>
      <c r="Y195" s="6"/>
      <c r="Z195" s="6"/>
      <c r="AA195" s="6"/>
      <c r="AB195" s="6"/>
    </row>
    <row r="196" ht="12.75" customHeight="1">
      <c r="A196" s="2"/>
      <c r="B196" s="2"/>
      <c r="C196" s="95"/>
      <c r="D196" s="25"/>
      <c r="E196" s="2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96"/>
      <c r="R196" s="96"/>
      <c r="S196" s="96"/>
      <c r="T196" s="96"/>
      <c r="U196" s="6"/>
      <c r="V196" s="6"/>
      <c r="W196" s="6"/>
      <c r="X196" s="6"/>
      <c r="Y196" s="6"/>
      <c r="Z196" s="6"/>
      <c r="AA196" s="6"/>
      <c r="AB196" s="6"/>
    </row>
    <row r="197" ht="12.75" customHeight="1">
      <c r="A197" s="2"/>
      <c r="B197" s="2"/>
      <c r="C197" s="95"/>
      <c r="D197" s="25"/>
      <c r="E197" s="2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96"/>
      <c r="R197" s="96"/>
      <c r="S197" s="96"/>
      <c r="T197" s="96"/>
      <c r="U197" s="6"/>
      <c r="V197" s="6"/>
      <c r="W197" s="6"/>
      <c r="X197" s="6"/>
      <c r="Y197" s="6"/>
      <c r="Z197" s="6"/>
      <c r="AA197" s="6"/>
      <c r="AB197" s="6"/>
    </row>
    <row r="198" ht="12.75" customHeight="1">
      <c r="A198" s="2"/>
      <c r="B198" s="2"/>
      <c r="C198" s="95"/>
      <c r="D198" s="25"/>
      <c r="E198" s="2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6"/>
      <c r="R198" s="96"/>
      <c r="S198" s="96"/>
      <c r="T198" s="96"/>
      <c r="U198" s="6"/>
      <c r="V198" s="6"/>
      <c r="W198" s="6"/>
      <c r="X198" s="6"/>
      <c r="Y198" s="6"/>
      <c r="Z198" s="6"/>
      <c r="AA198" s="6"/>
      <c r="AB198" s="6"/>
    </row>
    <row r="199" ht="12.75" customHeight="1">
      <c r="A199" s="2"/>
      <c r="B199" s="2"/>
      <c r="C199" s="95"/>
      <c r="D199" s="25"/>
      <c r="E199" s="2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6"/>
      <c r="R199" s="96"/>
      <c r="S199" s="96"/>
      <c r="T199" s="96"/>
      <c r="U199" s="6"/>
      <c r="V199" s="6"/>
      <c r="W199" s="6"/>
      <c r="X199" s="6"/>
      <c r="Y199" s="6"/>
      <c r="Z199" s="6"/>
      <c r="AA199" s="6"/>
      <c r="AB199" s="6"/>
    </row>
    <row r="200" ht="12.75" customHeight="1">
      <c r="A200" s="2"/>
      <c r="B200" s="2"/>
      <c r="C200" s="95"/>
      <c r="D200" s="25"/>
      <c r="E200" s="2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6"/>
      <c r="R200" s="96"/>
      <c r="S200" s="96"/>
      <c r="T200" s="96"/>
      <c r="U200" s="6"/>
      <c r="V200" s="6"/>
      <c r="W200" s="6"/>
      <c r="X200" s="6"/>
      <c r="Y200" s="6"/>
      <c r="Z200" s="6"/>
      <c r="AA200" s="6"/>
      <c r="AB200" s="6"/>
    </row>
    <row r="201" ht="12.75" customHeight="1">
      <c r="A201" s="2"/>
      <c r="B201" s="2"/>
      <c r="C201" s="95"/>
      <c r="D201" s="25"/>
      <c r="E201" s="2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6"/>
      <c r="R201" s="96"/>
      <c r="S201" s="96"/>
      <c r="T201" s="96"/>
      <c r="U201" s="6"/>
      <c r="V201" s="6"/>
      <c r="W201" s="6"/>
      <c r="X201" s="6"/>
      <c r="Y201" s="6"/>
      <c r="Z201" s="6"/>
      <c r="AA201" s="6"/>
      <c r="AB201" s="6"/>
    </row>
    <row r="202" ht="12.75" customHeight="1">
      <c r="A202" s="2"/>
      <c r="B202" s="2"/>
      <c r="C202" s="95"/>
      <c r="D202" s="25"/>
      <c r="E202" s="2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6"/>
      <c r="R202" s="96"/>
      <c r="S202" s="96"/>
      <c r="T202" s="96"/>
      <c r="U202" s="6"/>
      <c r="V202" s="6"/>
      <c r="W202" s="6"/>
      <c r="X202" s="6"/>
      <c r="Y202" s="6"/>
      <c r="Z202" s="6"/>
      <c r="AA202" s="6"/>
      <c r="AB202" s="6"/>
    </row>
    <row r="203" ht="12.75" customHeight="1">
      <c r="A203" s="2"/>
      <c r="B203" s="2"/>
      <c r="C203" s="95"/>
      <c r="D203" s="25"/>
      <c r="E203" s="2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6"/>
      <c r="R203" s="96"/>
      <c r="S203" s="96"/>
      <c r="T203" s="96"/>
      <c r="U203" s="6"/>
      <c r="V203" s="6"/>
      <c r="W203" s="6"/>
      <c r="X203" s="6"/>
      <c r="Y203" s="6"/>
      <c r="Z203" s="6"/>
      <c r="AA203" s="6"/>
      <c r="AB203" s="6"/>
    </row>
    <row r="204" ht="12.75" customHeight="1">
      <c r="A204" s="2"/>
      <c r="B204" s="2"/>
      <c r="C204" s="95"/>
      <c r="D204" s="25"/>
      <c r="E204" s="2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6"/>
      <c r="R204" s="96"/>
      <c r="S204" s="96"/>
      <c r="T204" s="96"/>
      <c r="U204" s="6"/>
      <c r="V204" s="6"/>
      <c r="W204" s="6"/>
      <c r="X204" s="6"/>
      <c r="Y204" s="6"/>
      <c r="Z204" s="6"/>
      <c r="AA204" s="6"/>
      <c r="AB204" s="6"/>
    </row>
    <row r="205" ht="12.75" customHeight="1">
      <c r="A205" s="2"/>
      <c r="B205" s="2"/>
      <c r="C205" s="95"/>
      <c r="D205" s="25"/>
      <c r="E205" s="2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6"/>
      <c r="R205" s="96"/>
      <c r="S205" s="96"/>
      <c r="T205" s="96"/>
      <c r="U205" s="6"/>
      <c r="V205" s="6"/>
      <c r="W205" s="6"/>
      <c r="X205" s="6"/>
      <c r="Y205" s="6"/>
      <c r="Z205" s="6"/>
      <c r="AA205" s="6"/>
      <c r="AB205" s="6"/>
    </row>
    <row r="206" ht="12.75" customHeight="1">
      <c r="A206" s="2"/>
      <c r="B206" s="2"/>
      <c r="C206" s="95"/>
      <c r="D206" s="25"/>
      <c r="E206" s="2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6"/>
      <c r="R206" s="96"/>
      <c r="S206" s="96"/>
      <c r="T206" s="96"/>
      <c r="U206" s="6"/>
      <c r="V206" s="6"/>
      <c r="W206" s="6"/>
      <c r="X206" s="6"/>
      <c r="Y206" s="6"/>
      <c r="Z206" s="6"/>
      <c r="AA206" s="6"/>
      <c r="AB206" s="6"/>
    </row>
    <row r="207" ht="12.75" customHeight="1">
      <c r="A207" s="2"/>
      <c r="B207" s="2"/>
      <c r="C207" s="95"/>
      <c r="D207" s="25"/>
      <c r="E207" s="2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6"/>
      <c r="R207" s="96"/>
      <c r="S207" s="96"/>
      <c r="T207" s="96"/>
      <c r="U207" s="6"/>
      <c r="V207" s="6"/>
      <c r="W207" s="6"/>
      <c r="X207" s="6"/>
      <c r="Y207" s="6"/>
      <c r="Z207" s="6"/>
      <c r="AA207" s="6"/>
      <c r="AB207" s="6"/>
    </row>
    <row r="208" ht="12.75" customHeight="1">
      <c r="A208" s="2"/>
      <c r="B208" s="2"/>
      <c r="C208" s="95"/>
      <c r="D208" s="25"/>
      <c r="E208" s="2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96"/>
      <c r="R208" s="96"/>
      <c r="S208" s="96"/>
      <c r="T208" s="96"/>
      <c r="U208" s="6"/>
      <c r="V208" s="6"/>
      <c r="W208" s="6"/>
      <c r="X208" s="6"/>
      <c r="Y208" s="6"/>
      <c r="Z208" s="6"/>
      <c r="AA208" s="6"/>
      <c r="AB208" s="6"/>
    </row>
    <row r="209" ht="12.75" customHeight="1">
      <c r="A209" s="2"/>
      <c r="B209" s="2"/>
      <c r="C209" s="95"/>
      <c r="D209" s="25"/>
      <c r="E209" s="2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6"/>
      <c r="R209" s="96"/>
      <c r="S209" s="96"/>
      <c r="T209" s="96"/>
      <c r="U209" s="6"/>
      <c r="V209" s="6"/>
      <c r="W209" s="6"/>
      <c r="X209" s="6"/>
      <c r="Y209" s="6"/>
      <c r="Z209" s="6"/>
      <c r="AA209" s="6"/>
      <c r="AB209" s="6"/>
    </row>
    <row r="210" ht="12.75" customHeight="1">
      <c r="A210" s="2"/>
      <c r="B210" s="2"/>
      <c r="C210" s="95"/>
      <c r="D210" s="25"/>
      <c r="E210" s="2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6"/>
      <c r="R210" s="96"/>
      <c r="S210" s="96"/>
      <c r="T210" s="96"/>
      <c r="U210" s="6"/>
      <c r="V210" s="6"/>
      <c r="W210" s="6"/>
      <c r="X210" s="6"/>
      <c r="Y210" s="6"/>
      <c r="Z210" s="6"/>
      <c r="AA210" s="6"/>
      <c r="AB210" s="6"/>
    </row>
    <row r="211" ht="12.75" customHeight="1">
      <c r="A211" s="2"/>
      <c r="B211" s="2"/>
      <c r="C211" s="95"/>
      <c r="D211" s="25"/>
      <c r="E211" s="2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6"/>
      <c r="R211" s="96"/>
      <c r="S211" s="96"/>
      <c r="T211" s="96"/>
      <c r="U211" s="6"/>
      <c r="V211" s="6"/>
      <c r="W211" s="6"/>
      <c r="X211" s="6"/>
      <c r="Y211" s="6"/>
      <c r="Z211" s="6"/>
      <c r="AA211" s="6"/>
      <c r="AB211" s="6"/>
    </row>
    <row r="212" ht="12.75" customHeight="1">
      <c r="A212" s="2"/>
      <c r="B212" s="2"/>
      <c r="C212" s="95"/>
      <c r="D212" s="25"/>
      <c r="E212" s="2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96"/>
      <c r="R212" s="96"/>
      <c r="S212" s="96"/>
      <c r="T212" s="96"/>
      <c r="U212" s="6"/>
      <c r="V212" s="6"/>
      <c r="W212" s="6"/>
      <c r="X212" s="6"/>
      <c r="Y212" s="6"/>
      <c r="Z212" s="6"/>
      <c r="AA212" s="6"/>
      <c r="AB212" s="6"/>
    </row>
    <row r="213" ht="12.75" customHeight="1">
      <c r="A213" s="2"/>
      <c r="B213" s="2"/>
      <c r="C213" s="95"/>
      <c r="D213" s="25"/>
      <c r="E213" s="2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96"/>
      <c r="R213" s="96"/>
      <c r="S213" s="96"/>
      <c r="T213" s="96"/>
      <c r="U213" s="6"/>
      <c r="V213" s="6"/>
      <c r="W213" s="6"/>
      <c r="X213" s="6"/>
      <c r="Y213" s="6"/>
      <c r="Z213" s="6"/>
      <c r="AA213" s="6"/>
      <c r="AB213" s="6"/>
    </row>
    <row r="214" ht="12.75" customHeight="1">
      <c r="A214" s="2"/>
      <c r="B214" s="2"/>
      <c r="C214" s="95"/>
      <c r="D214" s="25"/>
      <c r="E214" s="2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96"/>
      <c r="R214" s="96"/>
      <c r="S214" s="96"/>
      <c r="T214" s="96"/>
      <c r="U214" s="6"/>
      <c r="V214" s="6"/>
      <c r="W214" s="6"/>
      <c r="X214" s="6"/>
      <c r="Y214" s="6"/>
      <c r="Z214" s="6"/>
      <c r="AA214" s="6"/>
      <c r="AB214" s="6"/>
    </row>
    <row r="215" ht="12.75" customHeight="1">
      <c r="A215" s="2"/>
      <c r="B215" s="2"/>
      <c r="C215" s="95"/>
      <c r="D215" s="25"/>
      <c r="E215" s="2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96"/>
      <c r="R215" s="96"/>
      <c r="S215" s="96"/>
      <c r="T215" s="96"/>
      <c r="U215" s="6"/>
      <c r="V215" s="6"/>
      <c r="W215" s="6"/>
      <c r="X215" s="6"/>
      <c r="Y215" s="6"/>
      <c r="Z215" s="6"/>
      <c r="AA215" s="6"/>
      <c r="AB215" s="6"/>
    </row>
    <row r="216" ht="12.75" customHeight="1">
      <c r="A216" s="2"/>
      <c r="B216" s="2"/>
      <c r="C216" s="95"/>
      <c r="D216" s="25"/>
      <c r="E216" s="2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96"/>
      <c r="R216" s="96"/>
      <c r="S216" s="96"/>
      <c r="T216" s="96"/>
      <c r="U216" s="6"/>
      <c r="V216" s="6"/>
      <c r="W216" s="6"/>
      <c r="X216" s="6"/>
      <c r="Y216" s="6"/>
      <c r="Z216" s="6"/>
      <c r="AA216" s="6"/>
      <c r="AB216" s="6"/>
    </row>
    <row r="217" ht="12.75" customHeight="1">
      <c r="A217" s="2"/>
      <c r="B217" s="2"/>
      <c r="C217" s="95"/>
      <c r="D217" s="25"/>
      <c r="E217" s="2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96"/>
      <c r="R217" s="96"/>
      <c r="S217" s="96"/>
      <c r="T217" s="96"/>
      <c r="U217" s="6"/>
      <c r="V217" s="6"/>
      <c r="W217" s="6"/>
      <c r="X217" s="6"/>
      <c r="Y217" s="6"/>
      <c r="Z217" s="6"/>
      <c r="AA217" s="6"/>
      <c r="AB217" s="6"/>
    </row>
    <row r="218" ht="12.75" customHeight="1">
      <c r="A218" s="2"/>
      <c r="B218" s="2"/>
      <c r="C218" s="95"/>
      <c r="D218" s="25"/>
      <c r="E218" s="2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96"/>
      <c r="R218" s="96"/>
      <c r="S218" s="96"/>
      <c r="T218" s="96"/>
      <c r="U218" s="6"/>
      <c r="V218" s="6"/>
      <c r="W218" s="6"/>
      <c r="X218" s="6"/>
      <c r="Y218" s="6"/>
      <c r="Z218" s="6"/>
      <c r="AA218" s="6"/>
      <c r="AB218" s="6"/>
    </row>
    <row r="219" ht="12.75" customHeight="1">
      <c r="A219" s="2"/>
      <c r="B219" s="2"/>
      <c r="C219" s="95"/>
      <c r="D219" s="25"/>
      <c r="E219" s="2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96"/>
      <c r="R219" s="96"/>
      <c r="S219" s="96"/>
      <c r="T219" s="96"/>
      <c r="U219" s="6"/>
      <c r="V219" s="6"/>
      <c r="W219" s="6"/>
      <c r="X219" s="6"/>
      <c r="Y219" s="6"/>
      <c r="Z219" s="6"/>
      <c r="AA219" s="6"/>
      <c r="AB219" s="6"/>
    </row>
    <row r="220" ht="12.75" customHeight="1">
      <c r="A220" s="2"/>
      <c r="B220" s="2"/>
      <c r="C220" s="95"/>
      <c r="D220" s="25"/>
      <c r="E220" s="2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96"/>
      <c r="R220" s="96"/>
      <c r="S220" s="96"/>
      <c r="T220" s="96"/>
      <c r="U220" s="6"/>
      <c r="V220" s="6"/>
      <c r="W220" s="6"/>
      <c r="X220" s="6"/>
      <c r="Y220" s="6"/>
      <c r="Z220" s="6"/>
      <c r="AA220" s="6"/>
      <c r="AB220" s="6"/>
    </row>
    <row r="221" ht="12.75" customHeight="1">
      <c r="A221" s="2"/>
      <c r="B221" s="2"/>
      <c r="C221" s="95"/>
      <c r="D221" s="25"/>
      <c r="E221" s="2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96"/>
      <c r="R221" s="96"/>
      <c r="S221" s="96"/>
      <c r="T221" s="96"/>
      <c r="U221" s="6"/>
      <c r="V221" s="6"/>
      <c r="W221" s="6"/>
      <c r="X221" s="6"/>
      <c r="Y221" s="6"/>
      <c r="Z221" s="6"/>
      <c r="AA221" s="6"/>
      <c r="AB221" s="6"/>
    </row>
    <row r="222" ht="12.75" customHeight="1">
      <c r="A222" s="2"/>
      <c r="B222" s="2"/>
      <c r="C222" s="95"/>
      <c r="D222" s="25"/>
      <c r="E222" s="2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96"/>
      <c r="R222" s="96"/>
      <c r="S222" s="96"/>
      <c r="T222" s="96"/>
      <c r="U222" s="6"/>
      <c r="V222" s="6"/>
      <c r="W222" s="6"/>
      <c r="X222" s="6"/>
      <c r="Y222" s="6"/>
      <c r="Z222" s="6"/>
      <c r="AA222" s="6"/>
      <c r="AB222" s="6"/>
    </row>
    <row r="223" ht="12.75" customHeight="1">
      <c r="A223" s="2"/>
      <c r="B223" s="2"/>
      <c r="C223" s="95"/>
      <c r="D223" s="25"/>
      <c r="E223" s="2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96"/>
      <c r="R223" s="96"/>
      <c r="S223" s="96"/>
      <c r="T223" s="96"/>
      <c r="U223" s="6"/>
      <c r="V223" s="6"/>
      <c r="W223" s="6"/>
      <c r="X223" s="6"/>
      <c r="Y223" s="6"/>
      <c r="Z223" s="6"/>
      <c r="AA223" s="6"/>
      <c r="AB223" s="6"/>
    </row>
    <row r="224" ht="12.75" customHeight="1">
      <c r="A224" s="2"/>
      <c r="B224" s="2"/>
      <c r="C224" s="95"/>
      <c r="D224" s="25"/>
      <c r="E224" s="2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96"/>
      <c r="R224" s="96"/>
      <c r="S224" s="96"/>
      <c r="T224" s="96"/>
      <c r="U224" s="6"/>
      <c r="V224" s="6"/>
      <c r="W224" s="6"/>
      <c r="X224" s="6"/>
      <c r="Y224" s="6"/>
      <c r="Z224" s="6"/>
      <c r="AA224" s="6"/>
      <c r="AB224" s="6"/>
    </row>
    <row r="225" ht="12.75" customHeight="1">
      <c r="A225" s="2"/>
      <c r="B225" s="2"/>
      <c r="C225" s="95"/>
      <c r="D225" s="25"/>
      <c r="E225" s="2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96"/>
      <c r="R225" s="96"/>
      <c r="S225" s="96"/>
      <c r="T225" s="96"/>
      <c r="U225" s="6"/>
      <c r="V225" s="6"/>
      <c r="W225" s="6"/>
      <c r="X225" s="6"/>
      <c r="Y225" s="6"/>
      <c r="Z225" s="6"/>
      <c r="AA225" s="6"/>
      <c r="AB225" s="6"/>
    </row>
    <row r="226" ht="12.75" customHeight="1">
      <c r="A226" s="2"/>
      <c r="B226" s="2"/>
      <c r="C226" s="95"/>
      <c r="D226" s="25"/>
      <c r="E226" s="2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96"/>
      <c r="R226" s="96"/>
      <c r="S226" s="96"/>
      <c r="T226" s="96"/>
      <c r="U226" s="6"/>
      <c r="V226" s="6"/>
      <c r="W226" s="6"/>
      <c r="X226" s="6"/>
      <c r="Y226" s="6"/>
      <c r="Z226" s="6"/>
      <c r="AA226" s="6"/>
      <c r="AB226" s="6"/>
    </row>
    <row r="227" ht="12.75" customHeight="1">
      <c r="A227" s="2"/>
      <c r="B227" s="2"/>
      <c r="C227" s="95"/>
      <c r="D227" s="25"/>
      <c r="E227" s="2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6"/>
      <c r="R227" s="96"/>
      <c r="S227" s="96"/>
      <c r="T227" s="96"/>
      <c r="U227" s="6"/>
      <c r="V227" s="6"/>
      <c r="W227" s="6"/>
      <c r="X227" s="6"/>
      <c r="Y227" s="6"/>
      <c r="Z227" s="6"/>
      <c r="AA227" s="6"/>
      <c r="AB227" s="6"/>
    </row>
    <row r="228" ht="12.75" customHeight="1">
      <c r="A228" s="2"/>
      <c r="B228" s="2"/>
      <c r="C228" s="95"/>
      <c r="D228" s="25"/>
      <c r="E228" s="2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96"/>
      <c r="R228" s="96"/>
      <c r="S228" s="96"/>
      <c r="T228" s="96"/>
      <c r="U228" s="6"/>
      <c r="V228" s="6"/>
      <c r="W228" s="6"/>
      <c r="X228" s="6"/>
      <c r="Y228" s="6"/>
      <c r="Z228" s="6"/>
      <c r="AA228" s="6"/>
      <c r="AB228" s="6"/>
    </row>
    <row r="229" ht="12.75" customHeight="1">
      <c r="A229" s="2"/>
      <c r="B229" s="2"/>
      <c r="C229" s="95"/>
      <c r="D229" s="25"/>
      <c r="E229" s="2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6"/>
      <c r="R229" s="96"/>
      <c r="S229" s="96"/>
      <c r="T229" s="96"/>
      <c r="U229" s="6"/>
      <c r="V229" s="6"/>
      <c r="W229" s="6"/>
      <c r="X229" s="6"/>
      <c r="Y229" s="6"/>
      <c r="Z229" s="6"/>
      <c r="AA229" s="6"/>
      <c r="AB229" s="6"/>
    </row>
    <row r="230" ht="12.75" customHeight="1">
      <c r="A230" s="2"/>
      <c r="B230" s="2"/>
      <c r="C230" s="95"/>
      <c r="D230" s="25"/>
      <c r="E230" s="2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6"/>
      <c r="R230" s="96"/>
      <c r="S230" s="96"/>
      <c r="T230" s="96"/>
      <c r="U230" s="6"/>
      <c r="V230" s="6"/>
      <c r="W230" s="6"/>
      <c r="X230" s="6"/>
      <c r="Y230" s="6"/>
      <c r="Z230" s="6"/>
      <c r="AA230" s="6"/>
      <c r="AB230" s="6"/>
    </row>
    <row r="231" ht="12.75" customHeight="1">
      <c r="A231" s="2"/>
      <c r="B231" s="2"/>
      <c r="C231" s="95"/>
      <c r="D231" s="25"/>
      <c r="E231" s="2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6"/>
      <c r="R231" s="96"/>
      <c r="S231" s="96"/>
      <c r="T231" s="96"/>
      <c r="U231" s="6"/>
      <c r="V231" s="6"/>
      <c r="W231" s="6"/>
      <c r="X231" s="6"/>
      <c r="Y231" s="6"/>
      <c r="Z231" s="6"/>
      <c r="AA231" s="6"/>
      <c r="AB231" s="6"/>
    </row>
    <row r="232" ht="12.75" customHeight="1">
      <c r="A232" s="2"/>
      <c r="B232" s="2"/>
      <c r="C232" s="95"/>
      <c r="D232" s="25"/>
      <c r="E232" s="2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6"/>
      <c r="R232" s="96"/>
      <c r="S232" s="96"/>
      <c r="T232" s="96"/>
      <c r="U232" s="6"/>
      <c r="V232" s="6"/>
      <c r="W232" s="6"/>
      <c r="X232" s="6"/>
      <c r="Y232" s="6"/>
      <c r="Z232" s="6"/>
      <c r="AA232" s="6"/>
      <c r="AB232" s="6"/>
    </row>
    <row r="233" ht="12.75" customHeight="1">
      <c r="A233" s="2"/>
      <c r="B233" s="2"/>
      <c r="C233" s="95"/>
      <c r="D233" s="25"/>
      <c r="E233" s="2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6"/>
      <c r="R233" s="96"/>
      <c r="S233" s="96"/>
      <c r="T233" s="96"/>
      <c r="U233" s="6"/>
      <c r="V233" s="6"/>
      <c r="W233" s="6"/>
      <c r="X233" s="6"/>
      <c r="Y233" s="6"/>
      <c r="Z233" s="6"/>
      <c r="AA233" s="6"/>
      <c r="AB233" s="6"/>
    </row>
    <row r="234" ht="12.75" customHeight="1">
      <c r="A234" s="2"/>
      <c r="B234" s="2"/>
      <c r="C234" s="95"/>
      <c r="D234" s="25"/>
      <c r="E234" s="2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6"/>
      <c r="R234" s="96"/>
      <c r="S234" s="96"/>
      <c r="T234" s="96"/>
      <c r="U234" s="6"/>
      <c r="V234" s="6"/>
      <c r="W234" s="6"/>
      <c r="X234" s="6"/>
      <c r="Y234" s="6"/>
      <c r="Z234" s="6"/>
      <c r="AA234" s="6"/>
      <c r="AB234" s="6"/>
    </row>
    <row r="235" ht="12.75" customHeight="1">
      <c r="A235" s="2"/>
      <c r="B235" s="2"/>
      <c r="C235" s="95"/>
      <c r="D235" s="25"/>
      <c r="E235" s="2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6"/>
      <c r="R235" s="96"/>
      <c r="S235" s="96"/>
      <c r="T235" s="96"/>
      <c r="U235" s="6"/>
      <c r="V235" s="6"/>
      <c r="W235" s="6"/>
      <c r="X235" s="6"/>
      <c r="Y235" s="6"/>
      <c r="Z235" s="6"/>
      <c r="AA235" s="6"/>
      <c r="AB235" s="6"/>
    </row>
    <row r="236" ht="12.75" customHeight="1">
      <c r="A236" s="2"/>
      <c r="B236" s="2"/>
      <c r="C236" s="95"/>
      <c r="D236" s="25"/>
      <c r="E236" s="2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6"/>
      <c r="R236" s="96"/>
      <c r="S236" s="96"/>
      <c r="T236" s="96"/>
      <c r="U236" s="6"/>
      <c r="V236" s="6"/>
      <c r="W236" s="6"/>
      <c r="X236" s="6"/>
      <c r="Y236" s="6"/>
      <c r="Z236" s="6"/>
      <c r="AA236" s="6"/>
      <c r="AB236" s="6"/>
    </row>
    <row r="237" ht="12.75" customHeight="1">
      <c r="A237" s="2"/>
      <c r="B237" s="2"/>
      <c r="C237" s="95"/>
      <c r="D237" s="25"/>
      <c r="E237" s="2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6"/>
      <c r="R237" s="96"/>
      <c r="S237" s="96"/>
      <c r="T237" s="96"/>
      <c r="U237" s="6"/>
      <c r="V237" s="6"/>
      <c r="W237" s="6"/>
      <c r="X237" s="6"/>
      <c r="Y237" s="6"/>
      <c r="Z237" s="6"/>
      <c r="AA237" s="6"/>
      <c r="AB237" s="6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F1:P1"/>
    <mergeCell ref="F2:P2"/>
    <mergeCell ref="C5:F5"/>
    <mergeCell ref="H5:K5"/>
    <mergeCell ref="M5:P5"/>
    <mergeCell ref="N7:O7"/>
    <mergeCell ref="N8:O8"/>
    <mergeCell ref="C30:F30"/>
    <mergeCell ref="C31:F31"/>
    <mergeCell ref="C33:F33"/>
    <mergeCell ref="C34:F34"/>
    <mergeCell ref="C35:F35"/>
    <mergeCell ref="C36:F36"/>
    <mergeCell ref="H31:T31"/>
    <mergeCell ref="H32:T32"/>
    <mergeCell ref="H33:T33"/>
    <mergeCell ref="H35:T35"/>
    <mergeCell ref="H36:T36"/>
    <mergeCell ref="H37:T37"/>
    <mergeCell ref="H38:T38"/>
    <mergeCell ref="H39:T39"/>
    <mergeCell ref="C27:F27"/>
    <mergeCell ref="I27:T27"/>
    <mergeCell ref="C28:F28"/>
    <mergeCell ref="I28:T28"/>
    <mergeCell ref="C29:F29"/>
    <mergeCell ref="I29:T29"/>
    <mergeCell ref="I30:T30"/>
  </mergeCells>
  <conditionalFormatting sqref="H9:M12 H14:M20 H22:M23">
    <cfRule type="cellIs" dxfId="0" priority="1" stopIfTrue="1" operator="between">
      <formula>1</formula>
      <formula>300</formula>
    </cfRule>
  </conditionalFormatting>
  <conditionalFormatting sqref="H9:M12 H14:M20 H22:M23">
    <cfRule type="cellIs" dxfId="1" priority="2" stopIfTrue="1" operator="lessThanOrEqual">
      <formula>0</formula>
    </cfRule>
  </conditionalFormatting>
  <conditionalFormatting sqref="H13:M13">
    <cfRule type="cellIs" dxfId="0" priority="3" stopIfTrue="1" operator="between">
      <formula>1</formula>
      <formula>300</formula>
    </cfRule>
  </conditionalFormatting>
  <conditionalFormatting sqref="H13:M13">
    <cfRule type="cellIs" dxfId="1" priority="4" stopIfTrue="1" operator="lessThanOrEqual">
      <formula>0</formula>
    </cfRule>
  </conditionalFormatting>
  <conditionalFormatting sqref="H21:M21">
    <cfRule type="cellIs" dxfId="0" priority="5" stopIfTrue="1" operator="between">
      <formula>1</formula>
      <formula>300</formula>
    </cfRule>
  </conditionalFormatting>
  <conditionalFormatting sqref="H21:M21">
    <cfRule type="cellIs" dxfId="1" priority="6" stopIfTrue="1" operator="lessThanOrEqual">
      <formula>0</formula>
    </cfRule>
  </conditionalFormatting>
  <conditionalFormatting sqref="H24:M24">
    <cfRule type="cellIs" dxfId="0" priority="7" stopIfTrue="1" operator="between">
      <formula>1</formula>
      <formula>300</formula>
    </cfRule>
  </conditionalFormatting>
  <conditionalFormatting sqref="H24:M24">
    <cfRule type="cellIs" dxfId="1" priority="8" stopIfTrue="1" operator="lessThanOrEqual">
      <formula>0</formula>
    </cfRule>
  </conditionalFormatting>
  <dataValidations>
    <dataValidation type="list" allowBlank="1" showErrorMessage="1" sqref="C9:C24">
      <formula1>"UM,JM,SM,UK,JK,SK,M1,M2,M3,M4,M5,M6,M7,M8,M9,M10,K1,K2,K3,K4,K5,K6,K7,K8,K9,K10"</formula1>
    </dataValidation>
    <dataValidation type="list" allowBlank="1" showErrorMessage="1" sqref="A9:A24">
      <formula1>"40.0,45.0,49.0,55.0,59.0,64.0,71.0,76.0,81.0,=81,81+,87.0,=87,87+,49.0,55.0,61.0,67.0,73.0,81.0,89.0,96.0,102.0,=102,102+,109.0,=109,109+"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8.43"/>
    <col customWidth="1" min="3" max="3" width="6.43"/>
    <col customWidth="1" min="4" max="4" width="10.57"/>
    <col customWidth="1" min="5" max="5" width="3.86"/>
    <col customWidth="1" min="6" max="6" width="24.86"/>
    <col customWidth="1" min="7" max="7" width="20.43"/>
    <col customWidth="1" min="8" max="13" width="7.14"/>
    <col customWidth="1" min="14" max="16" width="7.57"/>
    <col customWidth="1" min="17" max="18" width="10.57"/>
    <col customWidth="1" min="19" max="20" width="5.57"/>
    <col customWidth="1" min="21" max="21" width="14.14"/>
    <col customWidth="1" hidden="1" min="22" max="22" width="11.14"/>
    <col customWidth="1" hidden="1" min="23" max="28" width="9.14"/>
  </cols>
  <sheetData>
    <row r="1" ht="43.5" customHeight="1">
      <c r="A1" s="2"/>
      <c r="B1" s="2"/>
      <c r="C1" s="3"/>
      <c r="D1" s="2"/>
      <c r="E1" s="2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</row>
    <row r="2" ht="24.75" customHeight="1">
      <c r="A2" s="2"/>
      <c r="B2" s="2"/>
      <c r="C2" s="3"/>
      <c r="D2" s="2"/>
      <c r="E2" s="2"/>
      <c r="F2" s="7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6"/>
      <c r="AB2" s="6"/>
    </row>
    <row r="3" ht="12.75" customHeight="1">
      <c r="A3" s="2"/>
      <c r="B3" s="2"/>
      <c r="C3" s="3"/>
      <c r="D3" s="2"/>
      <c r="E3" s="2"/>
      <c r="F3" s="1"/>
      <c r="G3" s="1"/>
      <c r="H3" s="2"/>
      <c r="I3" s="8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</row>
    <row r="4" ht="12.0" customHeight="1">
      <c r="A4" s="2"/>
      <c r="B4" s="2"/>
      <c r="C4" s="3"/>
      <c r="D4" s="2"/>
      <c r="E4" s="2"/>
      <c r="F4" s="1"/>
      <c r="G4" s="1"/>
      <c r="H4" s="2"/>
      <c r="I4" s="8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6"/>
      <c r="AB4" s="6"/>
    </row>
    <row r="5" ht="12.75" customHeight="1">
      <c r="A5" s="107"/>
      <c r="B5" s="10" t="s">
        <v>2</v>
      </c>
      <c r="C5" s="11" t="s">
        <v>65</v>
      </c>
      <c r="G5" s="10" t="s">
        <v>4</v>
      </c>
      <c r="H5" s="11"/>
      <c r="L5" s="10" t="s">
        <v>6</v>
      </c>
      <c r="M5" s="12"/>
      <c r="Q5" s="10" t="s">
        <v>8</v>
      </c>
      <c r="R5" s="13">
        <v>43797.0</v>
      </c>
      <c r="S5" s="14" t="s">
        <v>9</v>
      </c>
      <c r="T5" s="15">
        <v>12.0</v>
      </c>
      <c r="U5" s="16"/>
      <c r="V5" s="16"/>
      <c r="W5" s="16"/>
      <c r="X5" s="16"/>
      <c r="Y5" s="16"/>
      <c r="Z5" s="16"/>
      <c r="AA5" s="16"/>
      <c r="AB5" s="16"/>
    </row>
    <row r="6" ht="12.75" customHeight="1">
      <c r="A6" s="2"/>
      <c r="B6" s="2"/>
      <c r="C6" s="3"/>
      <c r="D6" s="2"/>
      <c r="E6" s="2"/>
      <c r="F6" s="1"/>
      <c r="G6" s="1"/>
      <c r="H6" s="2"/>
      <c r="I6" s="8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17" t="s">
        <v>10</v>
      </c>
      <c r="AA6" s="17" t="s">
        <v>10</v>
      </c>
      <c r="AB6" s="17" t="s">
        <v>10</v>
      </c>
    </row>
    <row r="7" ht="12.75" customHeight="1">
      <c r="A7" s="108" t="s">
        <v>11</v>
      </c>
      <c r="B7" s="19" t="s">
        <v>12</v>
      </c>
      <c r="C7" s="20" t="s">
        <v>13</v>
      </c>
      <c r="D7" s="19" t="s">
        <v>14</v>
      </c>
      <c r="E7" s="19" t="s">
        <v>15</v>
      </c>
      <c r="F7" s="19" t="s">
        <v>16</v>
      </c>
      <c r="G7" s="19" t="s">
        <v>17</v>
      </c>
      <c r="H7" s="19"/>
      <c r="I7" s="21" t="s">
        <v>18</v>
      </c>
      <c r="J7" s="21"/>
      <c r="K7" s="19"/>
      <c r="L7" s="21" t="s">
        <v>19</v>
      </c>
      <c r="M7" s="21"/>
      <c r="N7" s="19" t="s">
        <v>20</v>
      </c>
      <c r="O7" s="22"/>
      <c r="P7" s="19" t="s">
        <v>21</v>
      </c>
      <c r="Q7" s="23" t="s">
        <v>22</v>
      </c>
      <c r="R7" s="23" t="s">
        <v>22</v>
      </c>
      <c r="S7" s="23" t="s">
        <v>23</v>
      </c>
      <c r="T7" s="24" t="s">
        <v>24</v>
      </c>
      <c r="U7" s="24" t="s">
        <v>25</v>
      </c>
      <c r="V7" s="25"/>
      <c r="W7" s="2"/>
      <c r="X7" s="2"/>
      <c r="Y7" s="2"/>
      <c r="Z7" s="26" t="s">
        <v>26</v>
      </c>
      <c r="AA7" s="26" t="s">
        <v>26</v>
      </c>
      <c r="AB7" s="26" t="s">
        <v>26</v>
      </c>
    </row>
    <row r="8" ht="12.75" customHeight="1">
      <c r="A8" s="109" t="s">
        <v>27</v>
      </c>
      <c r="B8" s="28" t="s">
        <v>28</v>
      </c>
      <c r="C8" s="29" t="s">
        <v>29</v>
      </c>
      <c r="D8" s="28" t="s">
        <v>30</v>
      </c>
      <c r="E8" s="28" t="s">
        <v>31</v>
      </c>
      <c r="F8" s="28"/>
      <c r="G8" s="28"/>
      <c r="H8" s="30">
        <v>1.0</v>
      </c>
      <c r="I8" s="31">
        <v>2.0</v>
      </c>
      <c r="J8" s="32">
        <v>3.0</v>
      </c>
      <c r="K8" s="30">
        <v>1.0</v>
      </c>
      <c r="L8" s="31">
        <v>2.0</v>
      </c>
      <c r="M8" s="32">
        <v>3.0</v>
      </c>
      <c r="N8" s="28" t="s">
        <v>32</v>
      </c>
      <c r="O8" s="33"/>
      <c r="P8" s="28" t="s">
        <v>33</v>
      </c>
      <c r="Q8" s="34"/>
      <c r="R8" s="34" t="s">
        <v>34</v>
      </c>
      <c r="S8" s="34"/>
      <c r="T8" s="35"/>
      <c r="U8" s="35"/>
      <c r="V8" s="25"/>
      <c r="W8" s="2" t="s">
        <v>35</v>
      </c>
      <c r="X8" s="2" t="s">
        <v>36</v>
      </c>
      <c r="Y8" s="25" t="s">
        <v>34</v>
      </c>
      <c r="Z8" s="26" t="s">
        <v>37</v>
      </c>
      <c r="AA8" s="26" t="s">
        <v>38</v>
      </c>
      <c r="AB8" s="26" t="s">
        <v>39</v>
      </c>
    </row>
    <row r="9" ht="19.5" customHeight="1">
      <c r="A9" s="110"/>
      <c r="B9" s="111"/>
      <c r="C9" s="112"/>
      <c r="D9" s="113"/>
      <c r="E9" s="112"/>
      <c r="F9" s="114"/>
      <c r="G9" s="114"/>
      <c r="H9" s="115"/>
      <c r="I9" s="116"/>
      <c r="J9" s="117"/>
      <c r="K9" s="118"/>
      <c r="L9" s="45"/>
      <c r="M9" s="45"/>
      <c r="N9" s="46">
        <f t="shared" ref="N9:N24" si="1">IF(MAX(H9:J9)&lt;0,0,TRUNC(MAX(H9:J9)/1)*1)</f>
        <v>0</v>
      </c>
      <c r="O9" s="46">
        <f t="shared" ref="O9:O24" si="2">IF(MAX(K9:M9)&lt;0,0,TRUNC(MAX(K9:M9)/1)*1)</f>
        <v>0</v>
      </c>
      <c r="P9" s="46">
        <f t="shared" ref="P9:P24" si="3">IF(N9=0,0,IF(O9=0,0,SUM(N9:O9)))</f>
        <v>0</v>
      </c>
      <c r="Q9" s="47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47" t="str">
        <f t="shared" ref="R9:R24" si="5">IF(Y9=1,Q9*AB9,"")</f>
        <v/>
      </c>
      <c r="S9" s="48" t="s">
        <v>43</v>
      </c>
      <c r="T9" s="48" t="s">
        <v>43</v>
      </c>
      <c r="U9" s="49" t="str">
        <f t="shared" ref="U9:U24" si="6"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50">
        <f>R5</f>
        <v>43797</v>
      </c>
      <c r="W9" s="51" t="b">
        <f t="shared" ref="W9:W24" si="7">IF(ISNUMBER(FIND("M",C9)),"m",IF(ISNUMBER(FIND("K",C9)),"k"))</f>
        <v>0</v>
      </c>
      <c r="X9" s="51">
        <f t="shared" ref="X9:X24" si="8">IF(OR(D9="",V9=""),0,(YEAR(V9)-YEAR(D9)))</f>
        <v>0</v>
      </c>
      <c r="Y9" s="51">
        <f t="shared" ref="Y9:Y24" si="9">IF(X9&gt;34,1,0)</f>
        <v>0</v>
      </c>
      <c r="Z9" s="52" t="b">
        <f>IF(Y9=1,LOOKUP(X9,'Meltzer-Faber'!A3:A63,'Meltzer-Faber'!B3:B63))</f>
        <v>0</v>
      </c>
      <c r="AA9" s="52" t="b">
        <f>IF(Y9=1,LOOKUP(X9,'Meltzer-Faber'!A3:A63,'Meltzer-Faber'!C3:C63))</f>
        <v>0</v>
      </c>
      <c r="AB9" s="52" t="str">
        <f t="shared" ref="AB9:AB24" si="10">IF(W9="m",Z9,IF(W9="k",AA9,""))</f>
        <v/>
      </c>
    </row>
    <row r="10" ht="19.5" customHeight="1">
      <c r="A10" s="119"/>
      <c r="B10" s="54"/>
      <c r="C10" s="55"/>
      <c r="D10" s="67"/>
      <c r="E10" s="65"/>
      <c r="F10" s="68"/>
      <c r="G10" s="57"/>
      <c r="H10" s="58"/>
      <c r="I10" s="66"/>
      <c r="J10" s="60"/>
      <c r="K10" s="61"/>
      <c r="L10" s="45"/>
      <c r="M10" s="45"/>
      <c r="N10" s="46">
        <f t="shared" si="1"/>
        <v>0</v>
      </c>
      <c r="O10" s="46">
        <f t="shared" si="2"/>
        <v>0</v>
      </c>
      <c r="P10" s="46">
        <f t="shared" si="3"/>
        <v>0</v>
      </c>
      <c r="Q10" s="47" t="str">
        <f t="shared" si="4"/>
        <v/>
      </c>
      <c r="R10" s="47" t="str">
        <f t="shared" si="5"/>
        <v/>
      </c>
      <c r="S10" s="62"/>
      <c r="T10" s="62"/>
      <c r="U10" s="49" t="str">
        <f t="shared" si="6"/>
        <v/>
      </c>
      <c r="V10" s="50">
        <f>R5</f>
        <v>43797</v>
      </c>
      <c r="W10" s="51" t="b">
        <f t="shared" si="7"/>
        <v>0</v>
      </c>
      <c r="X10" s="51">
        <f t="shared" si="8"/>
        <v>0</v>
      </c>
      <c r="Y10" s="51">
        <f t="shared" si="9"/>
        <v>0</v>
      </c>
      <c r="Z10" s="52" t="b">
        <f>IF(Y10=1,LOOKUP(X10,'Meltzer-Faber'!A3:A63,'Meltzer-Faber'!B3:B63))</f>
        <v>0</v>
      </c>
      <c r="AA10" s="63" t="b">
        <f>IF(Y10=1,LOOKUP(X10,'Meltzer-Faber'!A3:A63,'Meltzer-Faber'!C3:C63))</f>
        <v>0</v>
      </c>
      <c r="AB10" s="52" t="str">
        <f t="shared" si="10"/>
        <v/>
      </c>
    </row>
    <row r="11" ht="19.5" customHeight="1">
      <c r="A11" s="119"/>
      <c r="B11" s="54"/>
      <c r="C11" s="55"/>
      <c r="D11" s="67"/>
      <c r="E11" s="55"/>
      <c r="F11" s="68"/>
      <c r="G11" s="120"/>
      <c r="H11" s="58"/>
      <c r="I11" s="66"/>
      <c r="J11" s="60"/>
      <c r="K11" s="61"/>
      <c r="L11" s="45"/>
      <c r="M11" s="45"/>
      <c r="N11" s="46">
        <f t="shared" si="1"/>
        <v>0</v>
      </c>
      <c r="O11" s="46">
        <f t="shared" si="2"/>
        <v>0</v>
      </c>
      <c r="P11" s="46">
        <f t="shared" si="3"/>
        <v>0</v>
      </c>
      <c r="Q11" s="47" t="str">
        <f t="shared" si="4"/>
        <v/>
      </c>
      <c r="R11" s="47" t="str">
        <f t="shared" si="5"/>
        <v/>
      </c>
      <c r="S11" s="62"/>
      <c r="T11" s="62"/>
      <c r="U11" s="49" t="str">
        <f t="shared" si="6"/>
        <v/>
      </c>
      <c r="V11" s="50">
        <f>R5</f>
        <v>43797</v>
      </c>
      <c r="W11" s="51" t="b">
        <f t="shared" si="7"/>
        <v>0</v>
      </c>
      <c r="X11" s="51">
        <f t="shared" si="8"/>
        <v>0</v>
      </c>
      <c r="Y11" s="51">
        <f t="shared" si="9"/>
        <v>0</v>
      </c>
      <c r="Z11" s="52" t="b">
        <f>IF(Y11=1,LOOKUP(X11,'Meltzer-Faber'!A3:A63,'Meltzer-Faber'!B3:B63))</f>
        <v>0</v>
      </c>
      <c r="AA11" s="63" t="b">
        <f>IF(Y11=1,LOOKUP(X11,'Meltzer-Faber'!A3:A63,'Meltzer-Faber'!C3:C63))</f>
        <v>0</v>
      </c>
      <c r="AB11" s="52" t="str">
        <f t="shared" si="10"/>
        <v/>
      </c>
    </row>
    <row r="12" ht="19.5" customHeight="1">
      <c r="A12" s="119"/>
      <c r="B12" s="54"/>
      <c r="C12" s="55"/>
      <c r="D12" s="67"/>
      <c r="E12" s="55"/>
      <c r="F12" s="68"/>
      <c r="G12" s="120"/>
      <c r="H12" s="58"/>
      <c r="I12" s="66"/>
      <c r="J12" s="60"/>
      <c r="K12" s="61"/>
      <c r="L12" s="45"/>
      <c r="M12" s="45"/>
      <c r="N12" s="46">
        <f t="shared" si="1"/>
        <v>0</v>
      </c>
      <c r="O12" s="46">
        <f t="shared" si="2"/>
        <v>0</v>
      </c>
      <c r="P12" s="46">
        <f t="shared" si="3"/>
        <v>0</v>
      </c>
      <c r="Q12" s="47" t="str">
        <f t="shared" si="4"/>
        <v/>
      </c>
      <c r="R12" s="47" t="str">
        <f t="shared" si="5"/>
        <v/>
      </c>
      <c r="S12" s="62" t="s">
        <v>43</v>
      </c>
      <c r="T12" s="62" t="s">
        <v>43</v>
      </c>
      <c r="U12" s="49" t="str">
        <f t="shared" si="6"/>
        <v/>
      </c>
      <c r="V12" s="50">
        <f>R5</f>
        <v>43797</v>
      </c>
      <c r="W12" s="51" t="b">
        <f t="shared" si="7"/>
        <v>0</v>
      </c>
      <c r="X12" s="51">
        <f t="shared" si="8"/>
        <v>0</v>
      </c>
      <c r="Y12" s="51">
        <f t="shared" si="9"/>
        <v>0</v>
      </c>
      <c r="Z12" s="52" t="b">
        <f>IF(Y12=1,LOOKUP(X12,'Meltzer-Faber'!A3:A63,'Meltzer-Faber'!B3:B63))</f>
        <v>0</v>
      </c>
      <c r="AA12" s="63" t="b">
        <f>IF(Y12=1,LOOKUP(X12,'Meltzer-Faber'!A3:A63,'Meltzer-Faber'!C3:C63))</f>
        <v>0</v>
      </c>
      <c r="AB12" s="52" t="str">
        <f t="shared" si="10"/>
        <v/>
      </c>
    </row>
    <row r="13" ht="19.5" customHeight="1">
      <c r="A13" s="119"/>
      <c r="B13" s="54"/>
      <c r="C13" s="55"/>
      <c r="D13" s="67"/>
      <c r="E13" s="65"/>
      <c r="F13" s="68"/>
      <c r="G13" s="57"/>
      <c r="H13" s="58"/>
      <c r="I13" s="66"/>
      <c r="J13" s="60"/>
      <c r="K13" s="61"/>
      <c r="L13" s="45"/>
      <c r="M13" s="45"/>
      <c r="N13" s="46">
        <f t="shared" si="1"/>
        <v>0</v>
      </c>
      <c r="O13" s="46">
        <f t="shared" si="2"/>
        <v>0</v>
      </c>
      <c r="P13" s="46">
        <f t="shared" si="3"/>
        <v>0</v>
      </c>
      <c r="Q13" s="47" t="str">
        <f t="shared" si="4"/>
        <v/>
      </c>
      <c r="R13" s="47" t="str">
        <f t="shared" si="5"/>
        <v/>
      </c>
      <c r="S13" s="62" t="s">
        <v>43</v>
      </c>
      <c r="T13" s="62" t="s">
        <v>43</v>
      </c>
      <c r="U13" s="49" t="str">
        <f t="shared" si="6"/>
        <v/>
      </c>
      <c r="V13" s="50">
        <f>R5</f>
        <v>43797</v>
      </c>
      <c r="W13" s="51" t="b">
        <f t="shared" si="7"/>
        <v>0</v>
      </c>
      <c r="X13" s="51">
        <f t="shared" si="8"/>
        <v>0</v>
      </c>
      <c r="Y13" s="51">
        <f t="shared" si="9"/>
        <v>0</v>
      </c>
      <c r="Z13" s="52" t="b">
        <f>IF(Y13=1,LOOKUP(X13,'Meltzer-Faber'!A3:A63,'Meltzer-Faber'!B3:B63))</f>
        <v>0</v>
      </c>
      <c r="AA13" s="63" t="b">
        <f>IF(Y13=1,LOOKUP(X13,'Meltzer-Faber'!A3:A63,'Meltzer-Faber'!C3:C63))</f>
        <v>0</v>
      </c>
      <c r="AB13" s="52" t="str">
        <f t="shared" si="10"/>
        <v/>
      </c>
    </row>
    <row r="14" ht="19.5" customHeight="1">
      <c r="A14" s="119"/>
      <c r="B14" s="54"/>
      <c r="C14" s="55"/>
      <c r="D14" s="67"/>
      <c r="E14" s="65"/>
      <c r="F14" s="68"/>
      <c r="G14" s="57"/>
      <c r="H14" s="58"/>
      <c r="I14" s="66"/>
      <c r="J14" s="60"/>
      <c r="K14" s="61"/>
      <c r="L14" s="45"/>
      <c r="M14" s="45"/>
      <c r="N14" s="46">
        <f t="shared" si="1"/>
        <v>0</v>
      </c>
      <c r="O14" s="46">
        <f t="shared" si="2"/>
        <v>0</v>
      </c>
      <c r="P14" s="46">
        <f t="shared" si="3"/>
        <v>0</v>
      </c>
      <c r="Q14" s="47" t="str">
        <f t="shared" si="4"/>
        <v/>
      </c>
      <c r="R14" s="47" t="str">
        <f t="shared" si="5"/>
        <v/>
      </c>
      <c r="S14" s="62" t="s">
        <v>43</v>
      </c>
      <c r="T14" s="62" t="s">
        <v>43</v>
      </c>
      <c r="U14" s="49" t="str">
        <f t="shared" si="6"/>
        <v/>
      </c>
      <c r="V14" s="50">
        <f>R5</f>
        <v>43797</v>
      </c>
      <c r="W14" s="51" t="b">
        <f t="shared" si="7"/>
        <v>0</v>
      </c>
      <c r="X14" s="51">
        <f t="shared" si="8"/>
        <v>0</v>
      </c>
      <c r="Y14" s="51">
        <f t="shared" si="9"/>
        <v>0</v>
      </c>
      <c r="Z14" s="52" t="b">
        <f>IF(Y14=1,LOOKUP(X14,'Meltzer-Faber'!A3:A63,'Meltzer-Faber'!B3:B63))</f>
        <v>0</v>
      </c>
      <c r="AA14" s="63" t="b">
        <f>IF(Y14=1,LOOKUP(X14,'Meltzer-Faber'!A3:A63,'Meltzer-Faber'!C3:C63))</f>
        <v>0</v>
      </c>
      <c r="AB14" s="52" t="str">
        <f t="shared" si="10"/>
        <v/>
      </c>
    </row>
    <row r="15" ht="19.5" customHeight="1">
      <c r="A15" s="119"/>
      <c r="B15" s="54"/>
      <c r="C15" s="55"/>
      <c r="D15" s="67"/>
      <c r="E15" s="55"/>
      <c r="F15" s="68"/>
      <c r="G15" s="57"/>
      <c r="H15" s="58"/>
      <c r="I15" s="66"/>
      <c r="J15" s="60"/>
      <c r="K15" s="61"/>
      <c r="L15" s="45"/>
      <c r="M15" s="45"/>
      <c r="N15" s="46">
        <f t="shared" si="1"/>
        <v>0</v>
      </c>
      <c r="O15" s="46">
        <f t="shared" si="2"/>
        <v>0</v>
      </c>
      <c r="P15" s="46">
        <f t="shared" si="3"/>
        <v>0</v>
      </c>
      <c r="Q15" s="47" t="str">
        <f t="shared" si="4"/>
        <v/>
      </c>
      <c r="R15" s="47" t="str">
        <f t="shared" si="5"/>
        <v/>
      </c>
      <c r="S15" s="62"/>
      <c r="T15" s="62"/>
      <c r="U15" s="49" t="str">
        <f t="shared" si="6"/>
        <v/>
      </c>
      <c r="V15" s="50">
        <f>R5</f>
        <v>43797</v>
      </c>
      <c r="W15" s="51" t="b">
        <f t="shared" si="7"/>
        <v>0</v>
      </c>
      <c r="X15" s="51">
        <f t="shared" si="8"/>
        <v>0</v>
      </c>
      <c r="Y15" s="51">
        <f t="shared" si="9"/>
        <v>0</v>
      </c>
      <c r="Z15" s="52" t="b">
        <f>IF(Y15=1,LOOKUP(X15,'Meltzer-Faber'!A3:A63,'Meltzer-Faber'!B3:B63))</f>
        <v>0</v>
      </c>
      <c r="AA15" s="63" t="b">
        <f>IF(Y15=1,LOOKUP(X15,'Meltzer-Faber'!A3:A63,'Meltzer-Faber'!C3:C63))</f>
        <v>0</v>
      </c>
      <c r="AB15" s="52" t="str">
        <f t="shared" si="10"/>
        <v/>
      </c>
    </row>
    <row r="16" ht="19.5" customHeight="1">
      <c r="A16" s="119"/>
      <c r="B16" s="54"/>
      <c r="C16" s="55"/>
      <c r="D16" s="56"/>
      <c r="E16" s="65"/>
      <c r="F16" s="57"/>
      <c r="G16" s="57"/>
      <c r="H16" s="58"/>
      <c r="I16" s="66"/>
      <c r="J16" s="60"/>
      <c r="K16" s="61"/>
      <c r="L16" s="45"/>
      <c r="M16" s="45"/>
      <c r="N16" s="46">
        <f t="shared" si="1"/>
        <v>0</v>
      </c>
      <c r="O16" s="46">
        <f t="shared" si="2"/>
        <v>0</v>
      </c>
      <c r="P16" s="46">
        <f t="shared" si="3"/>
        <v>0</v>
      </c>
      <c r="Q16" s="47" t="str">
        <f t="shared" si="4"/>
        <v/>
      </c>
      <c r="R16" s="47" t="str">
        <f t="shared" si="5"/>
        <v/>
      </c>
      <c r="S16" s="62"/>
      <c r="T16" s="62"/>
      <c r="U16" s="49" t="str">
        <f t="shared" si="6"/>
        <v/>
      </c>
      <c r="V16" s="50">
        <f>R5</f>
        <v>43797</v>
      </c>
      <c r="W16" s="51" t="b">
        <f t="shared" si="7"/>
        <v>0</v>
      </c>
      <c r="X16" s="51">
        <f t="shared" si="8"/>
        <v>0</v>
      </c>
      <c r="Y16" s="51">
        <f t="shared" si="9"/>
        <v>0</v>
      </c>
      <c r="Z16" s="52" t="b">
        <f>IF(Y16=1,LOOKUP(X16,'Meltzer-Faber'!A3:A63,'Meltzer-Faber'!B3:B63))</f>
        <v>0</v>
      </c>
      <c r="AA16" s="63" t="b">
        <f>IF(Y16=1,LOOKUP(X16,'Meltzer-Faber'!A3:A63,'Meltzer-Faber'!C3:C63))</f>
        <v>0</v>
      </c>
      <c r="AB16" s="52" t="str">
        <f t="shared" si="10"/>
        <v/>
      </c>
    </row>
    <row r="17" ht="19.5" customHeight="1">
      <c r="A17" s="119"/>
      <c r="B17" s="54"/>
      <c r="C17" s="55"/>
      <c r="D17" s="56"/>
      <c r="E17" s="65"/>
      <c r="F17" s="57"/>
      <c r="G17" s="57"/>
      <c r="H17" s="58"/>
      <c r="I17" s="66"/>
      <c r="J17" s="60"/>
      <c r="K17" s="61"/>
      <c r="L17" s="45"/>
      <c r="M17" s="45"/>
      <c r="N17" s="46">
        <f t="shared" si="1"/>
        <v>0</v>
      </c>
      <c r="O17" s="46">
        <f t="shared" si="2"/>
        <v>0</v>
      </c>
      <c r="P17" s="46">
        <f t="shared" si="3"/>
        <v>0</v>
      </c>
      <c r="Q17" s="47" t="str">
        <f t="shared" si="4"/>
        <v/>
      </c>
      <c r="R17" s="47" t="str">
        <f t="shared" si="5"/>
        <v/>
      </c>
      <c r="S17" s="62"/>
      <c r="T17" s="62"/>
      <c r="U17" s="49" t="str">
        <f t="shared" si="6"/>
        <v/>
      </c>
      <c r="V17" s="50">
        <f>R5</f>
        <v>43797</v>
      </c>
      <c r="W17" s="51" t="b">
        <f t="shared" si="7"/>
        <v>0</v>
      </c>
      <c r="X17" s="51">
        <f t="shared" si="8"/>
        <v>0</v>
      </c>
      <c r="Y17" s="51">
        <f t="shared" si="9"/>
        <v>0</v>
      </c>
      <c r="Z17" s="52" t="b">
        <f>IF(Y17=1,LOOKUP(X17,'Meltzer-Faber'!A3:A63,'Meltzer-Faber'!B3:B63))</f>
        <v>0</v>
      </c>
      <c r="AA17" s="63" t="b">
        <f>IF(Y17=1,LOOKUP(X17,'Meltzer-Faber'!A3:A63,'Meltzer-Faber'!C3:C63))</f>
        <v>0</v>
      </c>
      <c r="AB17" s="52" t="str">
        <f t="shared" si="10"/>
        <v/>
      </c>
    </row>
    <row r="18" ht="19.5" customHeight="1">
      <c r="A18" s="119"/>
      <c r="B18" s="54"/>
      <c r="C18" s="55"/>
      <c r="D18" s="67"/>
      <c r="E18" s="65"/>
      <c r="F18" s="68"/>
      <c r="G18" s="57"/>
      <c r="H18" s="58"/>
      <c r="I18" s="66"/>
      <c r="J18" s="60"/>
      <c r="K18" s="61"/>
      <c r="L18" s="45"/>
      <c r="M18" s="45"/>
      <c r="N18" s="46">
        <f t="shared" si="1"/>
        <v>0</v>
      </c>
      <c r="O18" s="46">
        <f t="shared" si="2"/>
        <v>0</v>
      </c>
      <c r="P18" s="46">
        <f t="shared" si="3"/>
        <v>0</v>
      </c>
      <c r="Q18" s="47" t="str">
        <f t="shared" si="4"/>
        <v/>
      </c>
      <c r="R18" s="47" t="str">
        <f t="shared" si="5"/>
        <v/>
      </c>
      <c r="S18" s="62" t="s">
        <v>43</v>
      </c>
      <c r="T18" s="62" t="s">
        <v>43</v>
      </c>
      <c r="U18" s="49" t="str">
        <f t="shared" si="6"/>
        <v/>
      </c>
      <c r="V18" s="50">
        <f>R5</f>
        <v>43797</v>
      </c>
      <c r="W18" s="51" t="b">
        <f t="shared" si="7"/>
        <v>0</v>
      </c>
      <c r="X18" s="51">
        <f t="shared" si="8"/>
        <v>0</v>
      </c>
      <c r="Y18" s="51">
        <f t="shared" si="9"/>
        <v>0</v>
      </c>
      <c r="Z18" s="52" t="b">
        <f>IF(Y18=1,LOOKUP(X18,'Meltzer-Faber'!A3:A63,'Meltzer-Faber'!B3:B63))</f>
        <v>0</v>
      </c>
      <c r="AA18" s="63" t="b">
        <f>IF(Y18=1,LOOKUP(X18,'Meltzer-Faber'!A3:A63,'Meltzer-Faber'!C3:C63))</f>
        <v>0</v>
      </c>
      <c r="AB18" s="52" t="str">
        <f t="shared" si="10"/>
        <v/>
      </c>
    </row>
    <row r="19" ht="19.5" customHeight="1">
      <c r="A19" s="119"/>
      <c r="B19" s="131"/>
      <c r="C19" s="132"/>
      <c r="D19" s="133"/>
      <c r="E19" s="134"/>
      <c r="F19" s="135"/>
      <c r="G19" s="135"/>
      <c r="H19" s="58"/>
      <c r="I19" s="66"/>
      <c r="J19" s="60"/>
      <c r="K19" s="61"/>
      <c r="L19" s="45"/>
      <c r="M19" s="45"/>
      <c r="N19" s="46">
        <f t="shared" si="1"/>
        <v>0</v>
      </c>
      <c r="O19" s="46">
        <f t="shared" si="2"/>
        <v>0</v>
      </c>
      <c r="P19" s="46">
        <f t="shared" si="3"/>
        <v>0</v>
      </c>
      <c r="Q19" s="47" t="str">
        <f t="shared" si="4"/>
        <v/>
      </c>
      <c r="R19" s="47" t="str">
        <f t="shared" si="5"/>
        <v/>
      </c>
      <c r="S19" s="62"/>
      <c r="T19" s="62"/>
      <c r="U19" s="49" t="str">
        <f t="shared" si="6"/>
        <v/>
      </c>
      <c r="V19" s="50">
        <f>R5</f>
        <v>43797</v>
      </c>
      <c r="W19" s="51" t="b">
        <f t="shared" si="7"/>
        <v>0</v>
      </c>
      <c r="X19" s="51">
        <f t="shared" si="8"/>
        <v>0</v>
      </c>
      <c r="Y19" s="51">
        <f t="shared" si="9"/>
        <v>0</v>
      </c>
      <c r="Z19" s="52" t="b">
        <f>IF(Y19=1,LOOKUP(X19,'Meltzer-Faber'!A3:A63,'Meltzer-Faber'!B3:B63))</f>
        <v>0</v>
      </c>
      <c r="AA19" s="63" t="b">
        <f>IF(Y19=1,LOOKUP(X19,'Meltzer-Faber'!A3:A63,'Meltzer-Faber'!C3:C63))</f>
        <v>0</v>
      </c>
      <c r="AB19" s="52" t="str">
        <f t="shared" si="10"/>
        <v/>
      </c>
    </row>
    <row r="20" ht="19.5" customHeight="1">
      <c r="A20" s="119"/>
      <c r="B20" s="131"/>
      <c r="C20" s="132"/>
      <c r="D20" s="133"/>
      <c r="E20" s="134"/>
      <c r="F20" s="135"/>
      <c r="G20" s="135"/>
      <c r="H20" s="58"/>
      <c r="I20" s="66"/>
      <c r="J20" s="60"/>
      <c r="K20" s="61"/>
      <c r="L20" s="45"/>
      <c r="M20" s="45"/>
      <c r="N20" s="46">
        <f t="shared" si="1"/>
        <v>0</v>
      </c>
      <c r="O20" s="46">
        <f t="shared" si="2"/>
        <v>0</v>
      </c>
      <c r="P20" s="46">
        <f t="shared" si="3"/>
        <v>0</v>
      </c>
      <c r="Q20" s="47" t="str">
        <f t="shared" si="4"/>
        <v/>
      </c>
      <c r="R20" s="47" t="str">
        <f t="shared" si="5"/>
        <v/>
      </c>
      <c r="S20" s="62"/>
      <c r="T20" s="62"/>
      <c r="U20" s="49" t="str">
        <f t="shared" si="6"/>
        <v/>
      </c>
      <c r="V20" s="50">
        <f>R5</f>
        <v>43797</v>
      </c>
      <c r="W20" s="51" t="b">
        <f t="shared" si="7"/>
        <v>0</v>
      </c>
      <c r="X20" s="51">
        <f t="shared" si="8"/>
        <v>0</v>
      </c>
      <c r="Y20" s="51">
        <f t="shared" si="9"/>
        <v>0</v>
      </c>
      <c r="Z20" s="52" t="b">
        <f>IF(Y20=1,LOOKUP(X20,'Meltzer-Faber'!A3:A63,'Meltzer-Faber'!B3:B63))</f>
        <v>0</v>
      </c>
      <c r="AA20" s="63" t="b">
        <f>IF(Y20=1,LOOKUP(X20,'Meltzer-Faber'!A3:A63,'Meltzer-Faber'!C3:C63))</f>
        <v>0</v>
      </c>
      <c r="AB20" s="52" t="str">
        <f t="shared" si="10"/>
        <v/>
      </c>
    </row>
    <row r="21" ht="19.5" customHeight="1">
      <c r="A21" s="119"/>
      <c r="B21" s="131"/>
      <c r="C21" s="132"/>
      <c r="D21" s="133"/>
      <c r="E21" s="134"/>
      <c r="F21" s="135"/>
      <c r="G21" s="135"/>
      <c r="H21" s="58"/>
      <c r="I21" s="66"/>
      <c r="J21" s="60"/>
      <c r="K21" s="61"/>
      <c r="L21" s="45"/>
      <c r="M21" s="45"/>
      <c r="N21" s="46">
        <f t="shared" si="1"/>
        <v>0</v>
      </c>
      <c r="O21" s="46">
        <f t="shared" si="2"/>
        <v>0</v>
      </c>
      <c r="P21" s="46">
        <f t="shared" si="3"/>
        <v>0</v>
      </c>
      <c r="Q21" s="47" t="str">
        <f t="shared" si="4"/>
        <v/>
      </c>
      <c r="R21" s="47" t="str">
        <f t="shared" si="5"/>
        <v/>
      </c>
      <c r="S21" s="62"/>
      <c r="T21" s="62"/>
      <c r="U21" s="49" t="str">
        <f t="shared" si="6"/>
        <v/>
      </c>
      <c r="V21" s="50">
        <f>R5</f>
        <v>43797</v>
      </c>
      <c r="W21" s="51" t="b">
        <f t="shared" si="7"/>
        <v>0</v>
      </c>
      <c r="X21" s="51">
        <f t="shared" si="8"/>
        <v>0</v>
      </c>
      <c r="Y21" s="51">
        <f t="shared" si="9"/>
        <v>0</v>
      </c>
      <c r="Z21" s="52" t="b">
        <f>IF(Y21=1,LOOKUP(X21,'Meltzer-Faber'!A3:A63,'Meltzer-Faber'!B3:B63))</f>
        <v>0</v>
      </c>
      <c r="AA21" s="63" t="b">
        <f>IF(Y21=1,LOOKUP(X21,'Meltzer-Faber'!A3:A63,'Meltzer-Faber'!C3:C63))</f>
        <v>0</v>
      </c>
      <c r="AB21" s="52" t="str">
        <f t="shared" si="10"/>
        <v/>
      </c>
    </row>
    <row r="22" ht="19.5" customHeight="1">
      <c r="A22" s="119"/>
      <c r="B22" s="131"/>
      <c r="C22" s="132"/>
      <c r="D22" s="133"/>
      <c r="E22" s="134"/>
      <c r="F22" s="135"/>
      <c r="G22" s="135"/>
      <c r="H22" s="58"/>
      <c r="I22" s="66"/>
      <c r="J22" s="60"/>
      <c r="K22" s="61"/>
      <c r="L22" s="45"/>
      <c r="M22" s="45"/>
      <c r="N22" s="46">
        <f t="shared" si="1"/>
        <v>0</v>
      </c>
      <c r="O22" s="46">
        <f t="shared" si="2"/>
        <v>0</v>
      </c>
      <c r="P22" s="46">
        <f t="shared" si="3"/>
        <v>0</v>
      </c>
      <c r="Q22" s="47" t="str">
        <f t="shared" si="4"/>
        <v/>
      </c>
      <c r="R22" s="47" t="str">
        <f t="shared" si="5"/>
        <v/>
      </c>
      <c r="S22" s="62"/>
      <c r="T22" s="62"/>
      <c r="U22" s="49" t="str">
        <f t="shared" si="6"/>
        <v/>
      </c>
      <c r="V22" s="50">
        <f>R5</f>
        <v>43797</v>
      </c>
      <c r="W22" s="51" t="b">
        <f t="shared" si="7"/>
        <v>0</v>
      </c>
      <c r="X22" s="51">
        <f t="shared" si="8"/>
        <v>0</v>
      </c>
      <c r="Y22" s="51">
        <f t="shared" si="9"/>
        <v>0</v>
      </c>
      <c r="Z22" s="52" t="b">
        <f>IF(Y22=1,LOOKUP(X22,'Meltzer-Faber'!A3:A63,'Meltzer-Faber'!B3:B63))</f>
        <v>0</v>
      </c>
      <c r="AA22" s="63" t="b">
        <f>IF(Y22=1,LOOKUP(X22,'Meltzer-Faber'!A3:A63,'Meltzer-Faber'!C3:C63))</f>
        <v>0</v>
      </c>
      <c r="AB22" s="52" t="str">
        <f t="shared" si="10"/>
        <v/>
      </c>
    </row>
    <row r="23" ht="19.5" customHeight="1">
      <c r="A23" s="119"/>
      <c r="B23" s="131"/>
      <c r="C23" s="132"/>
      <c r="D23" s="132"/>
      <c r="E23" s="134"/>
      <c r="F23" s="135"/>
      <c r="G23" s="135"/>
      <c r="H23" s="58"/>
      <c r="I23" s="66"/>
      <c r="J23" s="60"/>
      <c r="K23" s="61"/>
      <c r="L23" s="45"/>
      <c r="M23" s="45"/>
      <c r="N23" s="46">
        <f t="shared" si="1"/>
        <v>0</v>
      </c>
      <c r="O23" s="46">
        <f t="shared" si="2"/>
        <v>0</v>
      </c>
      <c r="P23" s="46">
        <f t="shared" si="3"/>
        <v>0</v>
      </c>
      <c r="Q23" s="47" t="str">
        <f t="shared" si="4"/>
        <v/>
      </c>
      <c r="R23" s="47" t="str">
        <f t="shared" si="5"/>
        <v/>
      </c>
      <c r="S23" s="62"/>
      <c r="T23" s="62"/>
      <c r="U23" s="49" t="str">
        <f t="shared" si="6"/>
        <v/>
      </c>
      <c r="V23" s="50">
        <f>R5</f>
        <v>43797</v>
      </c>
      <c r="W23" s="51" t="b">
        <f t="shared" si="7"/>
        <v>0</v>
      </c>
      <c r="X23" s="51">
        <f t="shared" si="8"/>
        <v>0</v>
      </c>
      <c r="Y23" s="51">
        <f t="shared" si="9"/>
        <v>0</v>
      </c>
      <c r="Z23" s="52" t="b">
        <f>IF(Y23=1,LOOKUP(X23,'Meltzer-Faber'!A3:A63,'Meltzer-Faber'!B3:B63))</f>
        <v>0</v>
      </c>
      <c r="AA23" s="63" t="b">
        <f>IF(Y23=1,LOOKUP(X23,'Meltzer-Faber'!A3:A63,'Meltzer-Faber'!C3:C63))</f>
        <v>0</v>
      </c>
      <c r="AB23" s="52" t="str">
        <f t="shared" si="10"/>
        <v/>
      </c>
    </row>
    <row r="24" ht="19.5" customHeight="1">
      <c r="A24" s="141"/>
      <c r="B24" s="131"/>
      <c r="C24" s="132"/>
      <c r="D24" s="133"/>
      <c r="E24" s="134"/>
      <c r="F24" s="135"/>
      <c r="G24" s="135"/>
      <c r="H24" s="58"/>
      <c r="I24" s="66"/>
      <c r="J24" s="142"/>
      <c r="K24" s="61"/>
      <c r="L24" s="45"/>
      <c r="M24" s="45"/>
      <c r="N24" s="46">
        <f t="shared" si="1"/>
        <v>0</v>
      </c>
      <c r="O24" s="46">
        <f t="shared" si="2"/>
        <v>0</v>
      </c>
      <c r="P24" s="82">
        <f t="shared" si="3"/>
        <v>0</v>
      </c>
      <c r="Q24" s="47" t="str">
        <f t="shared" si="4"/>
        <v/>
      </c>
      <c r="R24" s="47" t="str">
        <f t="shared" si="5"/>
        <v/>
      </c>
      <c r="S24" s="83"/>
      <c r="T24" s="83"/>
      <c r="U24" s="49" t="str">
        <f t="shared" si="6"/>
        <v/>
      </c>
      <c r="V24" s="50">
        <f>R5</f>
        <v>43797</v>
      </c>
      <c r="W24" s="51" t="b">
        <f t="shared" si="7"/>
        <v>0</v>
      </c>
      <c r="X24" s="51">
        <f t="shared" si="8"/>
        <v>0</v>
      </c>
      <c r="Y24" s="51">
        <f t="shared" si="9"/>
        <v>0</v>
      </c>
      <c r="Z24" s="52" t="b">
        <f>IF(Y24=1,LOOKUP(X24,'Meltzer-Faber'!A3:A63,'Meltzer-Faber'!B3:B63))</f>
        <v>0</v>
      </c>
      <c r="AA24" s="63" t="b">
        <f>IF(Y24=1,LOOKUP(X24,'Meltzer-Faber'!A3:A63,'Meltzer-Faber'!C3:C63))</f>
        <v>0</v>
      </c>
      <c r="AB24" s="52" t="str">
        <f t="shared" si="10"/>
        <v/>
      </c>
    </row>
    <row r="25" ht="9.0" customHeight="1">
      <c r="A25" s="88"/>
      <c r="B25" s="85"/>
      <c r="C25" s="86"/>
      <c r="D25" s="87"/>
      <c r="E25" s="87"/>
      <c r="F25" s="88"/>
      <c r="G25" s="88"/>
      <c r="H25" s="89"/>
      <c r="I25" s="89"/>
      <c r="J25" s="89"/>
      <c r="K25" s="89"/>
      <c r="L25" s="89"/>
      <c r="M25" s="89"/>
      <c r="N25" s="88"/>
      <c r="O25" s="88"/>
      <c r="P25" s="88"/>
      <c r="Q25" s="90"/>
      <c r="R25" s="90"/>
      <c r="S25" s="90"/>
      <c r="T25" s="91"/>
      <c r="U25" s="92"/>
      <c r="V25" s="93"/>
      <c r="W25" s="94"/>
      <c r="X25" s="94"/>
      <c r="Y25" s="94"/>
      <c r="Z25" s="94"/>
      <c r="AA25" s="94"/>
      <c r="AB25" s="94"/>
    </row>
    <row r="26" ht="12.75" customHeight="1">
      <c r="A26" s="2"/>
      <c r="B26" s="2"/>
      <c r="C26" s="95"/>
      <c r="D26" s="25"/>
      <c r="E26" s="2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6"/>
      <c r="R26" s="96"/>
      <c r="S26" s="96"/>
      <c r="T26" s="96"/>
      <c r="U26" s="6"/>
      <c r="V26" s="6"/>
      <c r="W26" s="6"/>
      <c r="X26" s="6"/>
      <c r="Y26" s="6"/>
      <c r="Z26" s="6"/>
      <c r="AA26" s="6"/>
      <c r="AB26" s="6"/>
    </row>
    <row r="27" ht="12.75" customHeight="1">
      <c r="A27" s="16" t="s">
        <v>49</v>
      </c>
      <c r="C27" s="16"/>
      <c r="G27" s="97" t="s">
        <v>51</v>
      </c>
      <c r="H27" s="16">
        <v>1.0</v>
      </c>
      <c r="I27" s="16"/>
      <c r="U27" s="16"/>
      <c r="V27" s="16"/>
      <c r="W27" s="16"/>
      <c r="X27" s="16"/>
      <c r="Y27" s="16"/>
      <c r="Z27" s="16"/>
      <c r="AA27" s="16"/>
      <c r="AB27" s="16"/>
    </row>
    <row r="28" ht="12.75" customHeight="1">
      <c r="A28" s="16"/>
      <c r="C28" s="16"/>
      <c r="G28" s="98" t="s">
        <v>43</v>
      </c>
      <c r="H28" s="16">
        <v>2.0</v>
      </c>
      <c r="I28" s="16"/>
      <c r="U28" s="16"/>
      <c r="V28" s="16"/>
      <c r="W28" s="16"/>
      <c r="X28" s="16"/>
      <c r="Y28" s="16"/>
      <c r="Z28" s="16"/>
      <c r="AA28" s="16"/>
      <c r="AB28" s="16"/>
    </row>
    <row r="29" ht="12.75" customHeight="1">
      <c r="A29" s="16" t="s">
        <v>54</v>
      </c>
      <c r="C29" s="16"/>
      <c r="G29" s="99"/>
      <c r="H29" s="16">
        <v>3.0</v>
      </c>
      <c r="I29" s="16"/>
      <c r="U29" s="16"/>
      <c r="V29" s="16"/>
      <c r="W29" s="16"/>
      <c r="X29" s="16"/>
      <c r="Y29" s="16"/>
      <c r="Z29" s="16"/>
      <c r="AA29" s="16"/>
      <c r="AB29" s="16"/>
    </row>
    <row r="30" ht="12.75" customHeight="1">
      <c r="A30" s="1"/>
      <c r="C30" s="16"/>
      <c r="G30" s="6"/>
      <c r="H30" s="100"/>
      <c r="I30" s="16"/>
      <c r="U30" s="6"/>
      <c r="V30" s="6"/>
      <c r="W30" s="6"/>
      <c r="X30" s="6"/>
      <c r="Y30" s="6"/>
      <c r="Z30" s="6"/>
      <c r="AA30" s="6"/>
      <c r="AB30" s="6"/>
    </row>
    <row r="31" ht="12.75" customHeight="1">
      <c r="A31" s="16"/>
      <c r="C31" s="16"/>
      <c r="G31" s="99" t="s">
        <v>56</v>
      </c>
      <c r="H31" s="16"/>
      <c r="U31" s="6"/>
      <c r="V31" s="6"/>
      <c r="W31" s="6"/>
      <c r="X31" s="6"/>
      <c r="Y31" s="6"/>
      <c r="Z31" s="6"/>
      <c r="AA31" s="6"/>
      <c r="AB31" s="6"/>
    </row>
    <row r="32" ht="12.75" customHeight="1">
      <c r="A32" s="2"/>
      <c r="B32" s="2"/>
      <c r="C32" s="100"/>
      <c r="D32" s="25"/>
      <c r="E32" s="25"/>
      <c r="F32" s="6"/>
      <c r="G32" s="99" t="s">
        <v>57</v>
      </c>
      <c r="H32" s="16"/>
      <c r="U32" s="6"/>
      <c r="V32" s="6"/>
      <c r="W32" s="6"/>
      <c r="X32" s="6"/>
      <c r="Y32" s="6"/>
      <c r="Z32" s="6"/>
      <c r="AA32" s="6"/>
      <c r="AB32" s="6"/>
    </row>
    <row r="33" ht="12.75" customHeight="1">
      <c r="A33" s="16" t="s">
        <v>58</v>
      </c>
      <c r="C33" s="16"/>
      <c r="G33" s="99" t="s">
        <v>60</v>
      </c>
      <c r="H33" s="16"/>
      <c r="U33" s="6"/>
      <c r="V33" s="6"/>
      <c r="W33" s="6"/>
      <c r="X33" s="6"/>
      <c r="Y33" s="6"/>
      <c r="Z33" s="6"/>
      <c r="AA33" s="6"/>
      <c r="AB33" s="6"/>
    </row>
    <row r="34" ht="12.75" customHeight="1">
      <c r="A34" s="2"/>
      <c r="B34" s="2"/>
      <c r="C34" s="16"/>
      <c r="G34" s="99"/>
      <c r="H34" s="16"/>
      <c r="I34" s="101"/>
      <c r="J34" s="2"/>
      <c r="K34" s="2"/>
      <c r="L34" s="2"/>
      <c r="M34" s="2"/>
      <c r="N34" s="2"/>
      <c r="O34" s="2"/>
      <c r="P34" s="2"/>
      <c r="Q34" s="5"/>
      <c r="R34" s="5"/>
      <c r="S34" s="5"/>
      <c r="T34" s="5"/>
      <c r="U34" s="6"/>
      <c r="V34" s="6"/>
      <c r="W34" s="6"/>
      <c r="X34" s="6"/>
      <c r="Y34" s="6"/>
      <c r="Z34" s="6"/>
      <c r="AA34" s="6"/>
      <c r="AB34" s="6"/>
    </row>
    <row r="35" ht="12.75" customHeight="1">
      <c r="A35" s="16" t="s">
        <v>61</v>
      </c>
      <c r="B35" s="102"/>
      <c r="C35" s="16"/>
      <c r="G35" s="99" t="s">
        <v>62</v>
      </c>
      <c r="H35" s="16"/>
      <c r="U35" s="6"/>
      <c r="V35" s="6"/>
      <c r="W35" s="6"/>
      <c r="X35" s="6"/>
      <c r="Y35" s="6"/>
      <c r="Z35" s="6"/>
      <c r="AA35" s="6"/>
      <c r="AB35" s="6"/>
    </row>
    <row r="36" ht="12.75" customHeight="1">
      <c r="A36" s="2"/>
      <c r="B36" s="2"/>
      <c r="C36" s="16"/>
      <c r="G36" s="99"/>
      <c r="H36" s="16"/>
      <c r="U36" s="6"/>
      <c r="V36" s="6"/>
      <c r="W36" s="6"/>
      <c r="X36" s="6"/>
      <c r="Y36" s="6"/>
      <c r="Z36" s="6"/>
      <c r="AA36" s="6"/>
      <c r="AB36" s="6"/>
    </row>
    <row r="37" ht="12.75" customHeight="1">
      <c r="A37" s="102" t="s">
        <v>63</v>
      </c>
      <c r="B37" s="102"/>
      <c r="C37" s="103" t="s">
        <v>64</v>
      </c>
      <c r="D37" s="104"/>
      <c r="E37" s="104"/>
      <c r="F37" s="105"/>
      <c r="G37" s="6"/>
      <c r="H37" s="16"/>
      <c r="U37" s="6"/>
      <c r="V37" s="6"/>
      <c r="W37" s="6"/>
      <c r="X37" s="6"/>
      <c r="Y37" s="6"/>
      <c r="Z37" s="6"/>
      <c r="AA37" s="6"/>
      <c r="AB37" s="6"/>
    </row>
    <row r="38" ht="12.75" customHeight="1">
      <c r="A38" s="2"/>
      <c r="B38" s="2"/>
      <c r="C38" s="103"/>
      <c r="D38" s="25"/>
      <c r="E38" s="25"/>
      <c r="F38" s="6"/>
      <c r="G38" s="6"/>
      <c r="H38" s="16"/>
      <c r="U38" s="6"/>
      <c r="V38" s="6"/>
      <c r="W38" s="6"/>
      <c r="X38" s="6"/>
      <c r="Y38" s="6"/>
      <c r="Z38" s="6"/>
      <c r="AA38" s="6"/>
      <c r="AB38" s="6"/>
    </row>
    <row r="39" ht="12.75" customHeight="1">
      <c r="A39" s="2"/>
      <c r="B39" s="2"/>
      <c r="C39" s="95"/>
      <c r="D39" s="25"/>
      <c r="E39" s="25"/>
      <c r="F39" s="6"/>
      <c r="G39" s="6"/>
      <c r="H39" s="16"/>
      <c r="U39" s="6"/>
      <c r="V39" s="6"/>
      <c r="W39" s="6"/>
      <c r="X39" s="6"/>
      <c r="Y39" s="6"/>
      <c r="Z39" s="6"/>
      <c r="AA39" s="6"/>
      <c r="AB39" s="6"/>
    </row>
    <row r="40" ht="12.75" customHeight="1">
      <c r="A40" s="2"/>
      <c r="B40" s="2"/>
      <c r="C40" s="95"/>
      <c r="D40" s="25"/>
      <c r="E40" s="2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6"/>
      <c r="R40" s="96"/>
      <c r="S40" s="96"/>
      <c r="T40" s="96"/>
      <c r="U40" s="6"/>
      <c r="V40" s="6"/>
      <c r="W40" s="6"/>
      <c r="X40" s="6"/>
      <c r="Y40" s="6"/>
      <c r="Z40" s="6"/>
      <c r="AA40" s="6"/>
      <c r="AB40" s="6"/>
    </row>
    <row r="41" ht="12.75" customHeight="1">
      <c r="A41" s="2"/>
      <c r="B41" s="2"/>
      <c r="C41" s="95"/>
      <c r="D41" s="25"/>
      <c r="E41" s="2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6"/>
      <c r="R41" s="96"/>
      <c r="S41" s="96"/>
      <c r="T41" s="96"/>
      <c r="U41" s="6"/>
      <c r="V41" s="6"/>
      <c r="W41" s="6"/>
      <c r="X41" s="6"/>
      <c r="Y41" s="6"/>
      <c r="Z41" s="6"/>
      <c r="AA41" s="6"/>
      <c r="AB41" s="6"/>
    </row>
    <row r="42" ht="12.75" customHeight="1">
      <c r="A42" s="2"/>
      <c r="B42" s="2"/>
      <c r="C42" s="95"/>
      <c r="D42" s="25"/>
      <c r="E42" s="2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6"/>
      <c r="R42" s="96"/>
      <c r="S42" s="96"/>
      <c r="T42" s="96"/>
      <c r="U42" s="6"/>
      <c r="V42" s="6"/>
      <c r="W42" s="6"/>
      <c r="X42" s="6"/>
      <c r="Y42" s="6"/>
      <c r="Z42" s="6"/>
      <c r="AA42" s="6"/>
      <c r="AB42" s="6"/>
    </row>
    <row r="43" ht="12.75" customHeight="1">
      <c r="A43" s="2"/>
      <c r="B43" s="2"/>
      <c r="C43" s="95"/>
      <c r="D43" s="25"/>
      <c r="E43" s="2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96"/>
      <c r="R43" s="96"/>
      <c r="S43" s="96"/>
      <c r="T43" s="96"/>
      <c r="U43" s="6"/>
      <c r="V43" s="6"/>
      <c r="W43" s="6"/>
      <c r="X43" s="6"/>
      <c r="Y43" s="6"/>
      <c r="Z43" s="6"/>
      <c r="AA43" s="6"/>
      <c r="AB43" s="6"/>
    </row>
    <row r="44" ht="12.75" customHeight="1">
      <c r="A44" s="2"/>
      <c r="B44" s="2"/>
      <c r="C44" s="95"/>
      <c r="D44" s="25"/>
      <c r="E44" s="2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6"/>
      <c r="R44" s="96"/>
      <c r="S44" s="96"/>
      <c r="T44" s="96"/>
      <c r="U44" s="6"/>
      <c r="V44" s="6"/>
      <c r="W44" s="6"/>
      <c r="X44" s="6"/>
      <c r="Y44" s="6"/>
      <c r="Z44" s="6"/>
      <c r="AA44" s="6"/>
      <c r="AB44" s="6"/>
    </row>
    <row r="45" ht="12.75" customHeight="1">
      <c r="A45" s="2"/>
      <c r="B45" s="2"/>
      <c r="C45" s="95"/>
      <c r="D45" s="25"/>
      <c r="E45" s="2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96"/>
      <c r="R45" s="96"/>
      <c r="S45" s="96"/>
      <c r="T45" s="96"/>
      <c r="U45" s="6"/>
      <c r="V45" s="6"/>
      <c r="W45" s="6"/>
      <c r="X45" s="6"/>
      <c r="Y45" s="6"/>
      <c r="Z45" s="6"/>
      <c r="AA45" s="6"/>
      <c r="AB45" s="6"/>
    </row>
    <row r="46" ht="12.75" customHeight="1">
      <c r="A46" s="2"/>
      <c r="B46" s="2"/>
      <c r="C46" s="95"/>
      <c r="D46" s="25"/>
      <c r="E46" s="2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96"/>
      <c r="R46" s="96"/>
      <c r="S46" s="96"/>
      <c r="T46" s="96"/>
      <c r="U46" s="6"/>
      <c r="V46" s="6"/>
      <c r="W46" s="6"/>
      <c r="X46" s="6"/>
      <c r="Y46" s="6"/>
      <c r="Z46" s="6"/>
      <c r="AA46" s="6"/>
      <c r="AB46" s="6"/>
    </row>
    <row r="47" ht="12.75" customHeight="1">
      <c r="A47" s="2"/>
      <c r="B47" s="2"/>
      <c r="C47" s="95"/>
      <c r="D47" s="25"/>
      <c r="E47" s="2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96"/>
      <c r="R47" s="96"/>
      <c r="S47" s="96"/>
      <c r="T47" s="96"/>
      <c r="U47" s="6"/>
      <c r="V47" s="6"/>
      <c r="W47" s="6"/>
      <c r="X47" s="6"/>
      <c r="Y47" s="6"/>
      <c r="Z47" s="6"/>
      <c r="AA47" s="6"/>
      <c r="AB47" s="6"/>
    </row>
    <row r="48" ht="12.75" customHeight="1">
      <c r="A48" s="2"/>
      <c r="B48" s="2"/>
      <c r="C48" s="95"/>
      <c r="D48" s="25"/>
      <c r="E48" s="2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96"/>
      <c r="R48" s="96"/>
      <c r="S48" s="96"/>
      <c r="T48" s="96"/>
      <c r="U48" s="6"/>
      <c r="V48" s="6"/>
      <c r="W48" s="6"/>
      <c r="X48" s="6"/>
      <c r="Y48" s="6"/>
      <c r="Z48" s="6"/>
      <c r="AA48" s="6"/>
      <c r="AB48" s="6"/>
    </row>
    <row r="49" ht="12.75" customHeight="1">
      <c r="A49" s="2"/>
      <c r="B49" s="2"/>
      <c r="C49" s="95"/>
      <c r="D49" s="25"/>
      <c r="E49" s="2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96"/>
      <c r="R49" s="96"/>
      <c r="S49" s="96"/>
      <c r="T49" s="96"/>
      <c r="U49" s="6"/>
      <c r="V49" s="6"/>
      <c r="W49" s="6"/>
      <c r="X49" s="6"/>
      <c r="Y49" s="6"/>
      <c r="Z49" s="6"/>
      <c r="AA49" s="6"/>
      <c r="AB49" s="6"/>
    </row>
    <row r="50" ht="12.75" customHeight="1">
      <c r="A50" s="2"/>
      <c r="B50" s="2"/>
      <c r="C50" s="95"/>
      <c r="D50" s="25"/>
      <c r="E50" s="2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96"/>
      <c r="R50" s="96"/>
      <c r="S50" s="96"/>
      <c r="T50" s="96"/>
      <c r="U50" s="6"/>
      <c r="V50" s="6"/>
      <c r="W50" s="6"/>
      <c r="X50" s="6"/>
      <c r="Y50" s="6"/>
      <c r="Z50" s="6"/>
      <c r="AA50" s="6"/>
      <c r="AB50" s="6"/>
    </row>
    <row r="51" ht="12.75" customHeight="1">
      <c r="A51" s="2"/>
      <c r="B51" s="2"/>
      <c r="C51" s="95"/>
      <c r="D51" s="25"/>
      <c r="E51" s="2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96"/>
      <c r="R51" s="96"/>
      <c r="S51" s="96"/>
      <c r="T51" s="96"/>
      <c r="U51" s="6"/>
      <c r="V51" s="6"/>
      <c r="W51" s="6"/>
      <c r="X51" s="6"/>
      <c r="Y51" s="6"/>
      <c r="Z51" s="6"/>
      <c r="AA51" s="6"/>
      <c r="AB51" s="6"/>
    </row>
    <row r="52" ht="12.75" customHeight="1">
      <c r="A52" s="2"/>
      <c r="B52" s="2"/>
      <c r="C52" s="95"/>
      <c r="D52" s="25"/>
      <c r="E52" s="2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96"/>
      <c r="R52" s="96"/>
      <c r="S52" s="96"/>
      <c r="T52" s="96"/>
      <c r="U52" s="6"/>
      <c r="V52" s="6"/>
      <c r="W52" s="6"/>
      <c r="X52" s="6"/>
      <c r="Y52" s="6"/>
      <c r="Z52" s="6"/>
      <c r="AA52" s="6"/>
      <c r="AB52" s="6"/>
    </row>
    <row r="53" ht="12.75" customHeight="1">
      <c r="A53" s="2"/>
      <c r="B53" s="2"/>
      <c r="C53" s="95"/>
      <c r="D53" s="25"/>
      <c r="E53" s="2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96"/>
      <c r="R53" s="96"/>
      <c r="S53" s="96"/>
      <c r="T53" s="96"/>
      <c r="U53" s="6"/>
      <c r="V53" s="6"/>
      <c r="W53" s="6"/>
      <c r="X53" s="6"/>
      <c r="Y53" s="6"/>
      <c r="Z53" s="6"/>
      <c r="AA53" s="6"/>
      <c r="AB53" s="6"/>
    </row>
    <row r="54" ht="12.75" customHeight="1">
      <c r="A54" s="2"/>
      <c r="B54" s="2"/>
      <c r="C54" s="95"/>
      <c r="D54" s="25"/>
      <c r="E54" s="2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96"/>
      <c r="R54" s="96"/>
      <c r="S54" s="96"/>
      <c r="T54" s="96"/>
      <c r="U54" s="6"/>
      <c r="V54" s="6"/>
      <c r="W54" s="6"/>
      <c r="X54" s="6"/>
      <c r="Y54" s="6"/>
      <c r="Z54" s="6"/>
      <c r="AA54" s="6"/>
      <c r="AB54" s="6"/>
    </row>
    <row r="55" ht="12.75" customHeight="1">
      <c r="A55" s="2"/>
      <c r="B55" s="2"/>
      <c r="C55" s="95"/>
      <c r="D55" s="25"/>
      <c r="E55" s="2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96"/>
      <c r="R55" s="96"/>
      <c r="S55" s="96"/>
      <c r="T55" s="96"/>
      <c r="U55" s="6"/>
      <c r="V55" s="6"/>
      <c r="W55" s="6"/>
      <c r="X55" s="6"/>
      <c r="Y55" s="6"/>
      <c r="Z55" s="6"/>
      <c r="AA55" s="6"/>
      <c r="AB55" s="6"/>
    </row>
    <row r="56" ht="12.75" customHeight="1">
      <c r="A56" s="2"/>
      <c r="B56" s="2"/>
      <c r="C56" s="95"/>
      <c r="D56" s="25"/>
      <c r="E56" s="2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96"/>
      <c r="R56" s="96"/>
      <c r="S56" s="96"/>
      <c r="T56" s="96"/>
      <c r="U56" s="6"/>
      <c r="V56" s="6"/>
      <c r="W56" s="6"/>
      <c r="X56" s="6"/>
      <c r="Y56" s="6"/>
      <c r="Z56" s="6"/>
      <c r="AA56" s="6"/>
      <c r="AB56" s="6"/>
    </row>
    <row r="57" ht="12.75" customHeight="1">
      <c r="A57" s="2"/>
      <c r="B57" s="2"/>
      <c r="C57" s="95"/>
      <c r="D57" s="25"/>
      <c r="E57" s="2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96"/>
      <c r="R57" s="96"/>
      <c r="S57" s="96"/>
      <c r="T57" s="96"/>
      <c r="U57" s="6"/>
      <c r="V57" s="6"/>
      <c r="W57" s="6"/>
      <c r="X57" s="6"/>
      <c r="Y57" s="6"/>
      <c r="Z57" s="6"/>
      <c r="AA57" s="6"/>
      <c r="AB57" s="6"/>
    </row>
    <row r="58" ht="12.75" customHeight="1">
      <c r="A58" s="2"/>
      <c r="B58" s="2"/>
      <c r="C58" s="95"/>
      <c r="D58" s="25"/>
      <c r="E58" s="2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96"/>
      <c r="R58" s="96"/>
      <c r="S58" s="96"/>
      <c r="T58" s="96"/>
      <c r="U58" s="6"/>
      <c r="V58" s="6"/>
      <c r="W58" s="6"/>
      <c r="X58" s="6"/>
      <c r="Y58" s="6"/>
      <c r="Z58" s="6"/>
      <c r="AA58" s="6"/>
      <c r="AB58" s="6"/>
    </row>
    <row r="59" ht="12.75" customHeight="1">
      <c r="A59" s="2"/>
      <c r="B59" s="2"/>
      <c r="C59" s="95"/>
      <c r="D59" s="25"/>
      <c r="E59" s="2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96"/>
      <c r="R59" s="96"/>
      <c r="S59" s="96"/>
      <c r="T59" s="96"/>
      <c r="U59" s="6"/>
      <c r="V59" s="6"/>
      <c r="W59" s="6"/>
      <c r="X59" s="6"/>
      <c r="Y59" s="6"/>
      <c r="Z59" s="6"/>
      <c r="AA59" s="6"/>
      <c r="AB59" s="6"/>
    </row>
    <row r="60" ht="12.75" customHeight="1">
      <c r="A60" s="2"/>
      <c r="B60" s="2"/>
      <c r="C60" s="95"/>
      <c r="D60" s="25"/>
      <c r="E60" s="2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96"/>
      <c r="R60" s="96"/>
      <c r="S60" s="96"/>
      <c r="T60" s="96"/>
      <c r="U60" s="6"/>
      <c r="V60" s="6"/>
      <c r="W60" s="6"/>
      <c r="X60" s="6"/>
      <c r="Y60" s="6"/>
      <c r="Z60" s="6"/>
      <c r="AA60" s="6"/>
      <c r="AB60" s="6"/>
    </row>
    <row r="61" ht="12.75" customHeight="1">
      <c r="A61" s="2"/>
      <c r="B61" s="2"/>
      <c r="C61" s="95"/>
      <c r="D61" s="25"/>
      <c r="E61" s="2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96"/>
      <c r="R61" s="96"/>
      <c r="S61" s="96"/>
      <c r="T61" s="96"/>
      <c r="U61" s="6"/>
      <c r="V61" s="6"/>
      <c r="W61" s="6"/>
      <c r="X61" s="6"/>
      <c r="Y61" s="6"/>
      <c r="Z61" s="6"/>
      <c r="AA61" s="6"/>
      <c r="AB61" s="6"/>
    </row>
    <row r="62" ht="12.75" customHeight="1">
      <c r="A62" s="2"/>
      <c r="B62" s="2"/>
      <c r="C62" s="95"/>
      <c r="D62" s="25"/>
      <c r="E62" s="2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96"/>
      <c r="R62" s="96"/>
      <c r="S62" s="96"/>
      <c r="T62" s="96"/>
      <c r="U62" s="6"/>
      <c r="V62" s="6"/>
      <c r="W62" s="6"/>
      <c r="X62" s="6"/>
      <c r="Y62" s="6"/>
      <c r="Z62" s="6"/>
      <c r="AA62" s="6"/>
      <c r="AB62" s="6"/>
    </row>
    <row r="63" ht="12.75" customHeight="1">
      <c r="A63" s="2"/>
      <c r="B63" s="2"/>
      <c r="C63" s="95"/>
      <c r="D63" s="25"/>
      <c r="E63" s="2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96"/>
      <c r="R63" s="96"/>
      <c r="S63" s="96"/>
      <c r="T63" s="96"/>
      <c r="U63" s="6"/>
      <c r="V63" s="6"/>
      <c r="W63" s="6"/>
      <c r="X63" s="6"/>
      <c r="Y63" s="6"/>
      <c r="Z63" s="6"/>
      <c r="AA63" s="6"/>
      <c r="AB63" s="6"/>
    </row>
    <row r="64" ht="12.75" customHeight="1">
      <c r="A64" s="2"/>
      <c r="B64" s="2"/>
      <c r="C64" s="95"/>
      <c r="D64" s="25"/>
      <c r="E64" s="2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96"/>
      <c r="R64" s="96"/>
      <c r="S64" s="96"/>
      <c r="T64" s="96"/>
      <c r="U64" s="6"/>
      <c r="V64" s="6"/>
      <c r="W64" s="6"/>
      <c r="X64" s="6"/>
      <c r="Y64" s="6"/>
      <c r="Z64" s="6"/>
      <c r="AA64" s="6"/>
      <c r="AB64" s="6"/>
    </row>
    <row r="65" ht="12.75" customHeight="1">
      <c r="A65" s="2"/>
      <c r="B65" s="2"/>
      <c r="C65" s="95"/>
      <c r="D65" s="25"/>
      <c r="E65" s="2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96"/>
      <c r="R65" s="96"/>
      <c r="S65" s="96"/>
      <c r="T65" s="96"/>
      <c r="U65" s="6"/>
      <c r="V65" s="6"/>
      <c r="W65" s="6"/>
      <c r="X65" s="6"/>
      <c r="Y65" s="6"/>
      <c r="Z65" s="6"/>
      <c r="AA65" s="6"/>
      <c r="AB65" s="6"/>
    </row>
    <row r="66" ht="12.75" customHeight="1">
      <c r="A66" s="2"/>
      <c r="B66" s="2"/>
      <c r="C66" s="95"/>
      <c r="D66" s="25"/>
      <c r="E66" s="2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96"/>
      <c r="R66" s="96"/>
      <c r="S66" s="96"/>
      <c r="T66" s="96"/>
      <c r="U66" s="6"/>
      <c r="V66" s="6"/>
      <c r="W66" s="6"/>
      <c r="X66" s="6"/>
      <c r="Y66" s="6"/>
      <c r="Z66" s="6"/>
      <c r="AA66" s="6"/>
      <c r="AB66" s="6"/>
    </row>
    <row r="67" ht="12.75" customHeight="1">
      <c r="A67" s="2"/>
      <c r="B67" s="2"/>
      <c r="C67" s="95"/>
      <c r="D67" s="25"/>
      <c r="E67" s="2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96"/>
      <c r="R67" s="96"/>
      <c r="S67" s="96"/>
      <c r="T67" s="96"/>
      <c r="U67" s="6"/>
      <c r="V67" s="6"/>
      <c r="W67" s="6"/>
      <c r="X67" s="6"/>
      <c r="Y67" s="6"/>
      <c r="Z67" s="6"/>
      <c r="AA67" s="6"/>
      <c r="AB67" s="6"/>
    </row>
    <row r="68" ht="12.75" customHeight="1">
      <c r="A68" s="2"/>
      <c r="B68" s="2"/>
      <c r="C68" s="95"/>
      <c r="D68" s="25"/>
      <c r="E68" s="2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96"/>
      <c r="R68" s="96"/>
      <c r="S68" s="96"/>
      <c r="T68" s="96"/>
      <c r="U68" s="6"/>
      <c r="V68" s="6"/>
      <c r="W68" s="6"/>
      <c r="X68" s="6"/>
      <c r="Y68" s="6"/>
      <c r="Z68" s="6"/>
      <c r="AA68" s="6"/>
      <c r="AB68" s="6"/>
    </row>
    <row r="69" ht="12.75" customHeight="1">
      <c r="A69" s="2"/>
      <c r="B69" s="2"/>
      <c r="C69" s="95"/>
      <c r="D69" s="25"/>
      <c r="E69" s="2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96"/>
      <c r="R69" s="96"/>
      <c r="S69" s="96"/>
      <c r="T69" s="96"/>
      <c r="U69" s="6"/>
      <c r="V69" s="6"/>
      <c r="W69" s="6"/>
      <c r="X69" s="6"/>
      <c r="Y69" s="6"/>
      <c r="Z69" s="6"/>
      <c r="AA69" s="6"/>
      <c r="AB69" s="6"/>
    </row>
    <row r="70" ht="12.75" customHeight="1">
      <c r="A70" s="2"/>
      <c r="B70" s="2"/>
      <c r="C70" s="95"/>
      <c r="D70" s="25"/>
      <c r="E70" s="2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6"/>
      <c r="R70" s="96"/>
      <c r="S70" s="96"/>
      <c r="T70" s="96"/>
      <c r="U70" s="6"/>
      <c r="V70" s="6"/>
      <c r="W70" s="6"/>
      <c r="X70" s="6"/>
      <c r="Y70" s="6"/>
      <c r="Z70" s="6"/>
      <c r="AA70" s="6"/>
      <c r="AB70" s="6"/>
    </row>
    <row r="71" ht="12.75" customHeight="1">
      <c r="A71" s="2"/>
      <c r="B71" s="2"/>
      <c r="C71" s="95"/>
      <c r="D71" s="25"/>
      <c r="E71" s="2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6"/>
      <c r="R71" s="96"/>
      <c r="S71" s="96"/>
      <c r="T71" s="96"/>
      <c r="U71" s="6"/>
      <c r="V71" s="6"/>
      <c r="W71" s="6"/>
      <c r="X71" s="6"/>
      <c r="Y71" s="6"/>
      <c r="Z71" s="6"/>
      <c r="AA71" s="6"/>
      <c r="AB71" s="6"/>
    </row>
    <row r="72" ht="12.75" customHeight="1">
      <c r="A72" s="2"/>
      <c r="B72" s="2"/>
      <c r="C72" s="95"/>
      <c r="D72" s="25"/>
      <c r="E72" s="2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6"/>
      <c r="R72" s="96"/>
      <c r="S72" s="96"/>
      <c r="T72" s="96"/>
      <c r="U72" s="6"/>
      <c r="V72" s="6"/>
      <c r="W72" s="6"/>
      <c r="X72" s="6"/>
      <c r="Y72" s="6"/>
      <c r="Z72" s="6"/>
      <c r="AA72" s="6"/>
      <c r="AB72" s="6"/>
    </row>
    <row r="73" ht="12.75" customHeight="1">
      <c r="A73" s="2"/>
      <c r="B73" s="2"/>
      <c r="C73" s="95"/>
      <c r="D73" s="25"/>
      <c r="E73" s="2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6"/>
      <c r="R73" s="96"/>
      <c r="S73" s="96"/>
      <c r="T73" s="96"/>
      <c r="U73" s="6"/>
      <c r="V73" s="6"/>
      <c r="W73" s="6"/>
      <c r="X73" s="6"/>
      <c r="Y73" s="6"/>
      <c r="Z73" s="6"/>
      <c r="AA73" s="6"/>
      <c r="AB73" s="6"/>
    </row>
    <row r="74" ht="12.75" customHeight="1">
      <c r="A74" s="2"/>
      <c r="B74" s="2"/>
      <c r="C74" s="95"/>
      <c r="D74" s="25"/>
      <c r="E74" s="2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6"/>
      <c r="R74" s="96"/>
      <c r="S74" s="96"/>
      <c r="T74" s="96"/>
      <c r="U74" s="6"/>
      <c r="V74" s="6"/>
      <c r="W74" s="6"/>
      <c r="X74" s="6"/>
      <c r="Y74" s="6"/>
      <c r="Z74" s="6"/>
      <c r="AA74" s="6"/>
      <c r="AB74" s="6"/>
    </row>
    <row r="75" ht="12.75" customHeight="1">
      <c r="A75" s="2"/>
      <c r="B75" s="2"/>
      <c r="C75" s="95"/>
      <c r="D75" s="25"/>
      <c r="E75" s="2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6"/>
      <c r="R75" s="96"/>
      <c r="S75" s="96"/>
      <c r="T75" s="96"/>
      <c r="U75" s="6"/>
      <c r="V75" s="6"/>
      <c r="W75" s="6"/>
      <c r="X75" s="6"/>
      <c r="Y75" s="6"/>
      <c r="Z75" s="6"/>
      <c r="AA75" s="6"/>
      <c r="AB75" s="6"/>
    </row>
    <row r="76" ht="12.75" customHeight="1">
      <c r="A76" s="2"/>
      <c r="B76" s="2"/>
      <c r="C76" s="95"/>
      <c r="D76" s="25"/>
      <c r="E76" s="2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6"/>
      <c r="R76" s="96"/>
      <c r="S76" s="96"/>
      <c r="T76" s="96"/>
      <c r="U76" s="6"/>
      <c r="V76" s="6"/>
      <c r="W76" s="6"/>
      <c r="X76" s="6"/>
      <c r="Y76" s="6"/>
      <c r="Z76" s="6"/>
      <c r="AA76" s="6"/>
      <c r="AB76" s="6"/>
    </row>
    <row r="77" ht="12.75" customHeight="1">
      <c r="A77" s="2"/>
      <c r="B77" s="2"/>
      <c r="C77" s="95"/>
      <c r="D77" s="25"/>
      <c r="E77" s="2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6"/>
      <c r="R77" s="96"/>
      <c r="S77" s="96"/>
      <c r="T77" s="96"/>
      <c r="U77" s="6"/>
      <c r="V77" s="6"/>
      <c r="W77" s="6"/>
      <c r="X77" s="6"/>
      <c r="Y77" s="6"/>
      <c r="Z77" s="6"/>
      <c r="AA77" s="6"/>
      <c r="AB77" s="6"/>
    </row>
    <row r="78" ht="12.75" customHeight="1">
      <c r="A78" s="2"/>
      <c r="B78" s="2"/>
      <c r="C78" s="95"/>
      <c r="D78" s="25"/>
      <c r="E78" s="2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6"/>
      <c r="R78" s="96"/>
      <c r="S78" s="96"/>
      <c r="T78" s="96"/>
      <c r="U78" s="6"/>
      <c r="V78" s="6"/>
      <c r="W78" s="6"/>
      <c r="X78" s="6"/>
      <c r="Y78" s="6"/>
      <c r="Z78" s="6"/>
      <c r="AA78" s="6"/>
      <c r="AB78" s="6"/>
    </row>
    <row r="79" ht="12.75" customHeight="1">
      <c r="A79" s="2"/>
      <c r="B79" s="2"/>
      <c r="C79" s="95"/>
      <c r="D79" s="25"/>
      <c r="E79" s="2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6"/>
      <c r="R79" s="96"/>
      <c r="S79" s="96"/>
      <c r="T79" s="96"/>
      <c r="U79" s="6"/>
      <c r="V79" s="6"/>
      <c r="W79" s="6"/>
      <c r="X79" s="6"/>
      <c r="Y79" s="6"/>
      <c r="Z79" s="6"/>
      <c r="AA79" s="6"/>
      <c r="AB79" s="6"/>
    </row>
    <row r="80" ht="12.75" customHeight="1">
      <c r="A80" s="2"/>
      <c r="B80" s="2"/>
      <c r="C80" s="95"/>
      <c r="D80" s="25"/>
      <c r="E80" s="2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6"/>
      <c r="R80" s="96"/>
      <c r="S80" s="96"/>
      <c r="T80" s="96"/>
      <c r="U80" s="6"/>
      <c r="V80" s="6"/>
      <c r="W80" s="6"/>
      <c r="X80" s="6"/>
      <c r="Y80" s="6"/>
      <c r="Z80" s="6"/>
      <c r="AA80" s="6"/>
      <c r="AB80" s="6"/>
    </row>
    <row r="81" ht="12.75" customHeight="1">
      <c r="A81" s="2"/>
      <c r="B81" s="2"/>
      <c r="C81" s="95"/>
      <c r="D81" s="25"/>
      <c r="E81" s="2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6"/>
      <c r="R81" s="96"/>
      <c r="S81" s="96"/>
      <c r="T81" s="96"/>
      <c r="U81" s="6"/>
      <c r="V81" s="6"/>
      <c r="W81" s="6"/>
      <c r="X81" s="6"/>
      <c r="Y81" s="6"/>
      <c r="Z81" s="6"/>
      <c r="AA81" s="6"/>
      <c r="AB81" s="6"/>
    </row>
    <row r="82" ht="12.75" customHeight="1">
      <c r="A82" s="2"/>
      <c r="B82" s="2"/>
      <c r="C82" s="95"/>
      <c r="D82" s="25"/>
      <c r="E82" s="2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6"/>
      <c r="R82" s="96"/>
      <c r="S82" s="96"/>
      <c r="T82" s="96"/>
      <c r="U82" s="6"/>
      <c r="V82" s="6"/>
      <c r="W82" s="6"/>
      <c r="X82" s="6"/>
      <c r="Y82" s="6"/>
      <c r="Z82" s="6"/>
      <c r="AA82" s="6"/>
      <c r="AB82" s="6"/>
    </row>
    <row r="83" ht="12.75" customHeight="1">
      <c r="A83" s="2"/>
      <c r="B83" s="2"/>
      <c r="C83" s="95"/>
      <c r="D83" s="25"/>
      <c r="E83" s="2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6"/>
      <c r="R83" s="96"/>
      <c r="S83" s="96"/>
      <c r="T83" s="96"/>
      <c r="U83" s="6"/>
      <c r="V83" s="6"/>
      <c r="W83" s="6"/>
      <c r="X83" s="6"/>
      <c r="Y83" s="6"/>
      <c r="Z83" s="6"/>
      <c r="AA83" s="6"/>
      <c r="AB83" s="6"/>
    </row>
    <row r="84" ht="12.75" customHeight="1">
      <c r="A84" s="2"/>
      <c r="B84" s="2"/>
      <c r="C84" s="95"/>
      <c r="D84" s="25"/>
      <c r="E84" s="2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6"/>
      <c r="R84" s="96"/>
      <c r="S84" s="96"/>
      <c r="T84" s="96"/>
      <c r="U84" s="6"/>
      <c r="V84" s="6"/>
      <c r="W84" s="6"/>
      <c r="X84" s="6"/>
      <c r="Y84" s="6"/>
      <c r="Z84" s="6"/>
      <c r="AA84" s="6"/>
      <c r="AB84" s="6"/>
    </row>
    <row r="85" ht="12.75" customHeight="1">
      <c r="A85" s="2"/>
      <c r="B85" s="2"/>
      <c r="C85" s="95"/>
      <c r="D85" s="25"/>
      <c r="E85" s="2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6"/>
      <c r="R85" s="96"/>
      <c r="S85" s="96"/>
      <c r="T85" s="96"/>
      <c r="U85" s="6"/>
      <c r="V85" s="6"/>
      <c r="W85" s="6"/>
      <c r="X85" s="6"/>
      <c r="Y85" s="6"/>
      <c r="Z85" s="6"/>
      <c r="AA85" s="6"/>
      <c r="AB85" s="6"/>
    </row>
    <row r="86" ht="12.75" customHeight="1">
      <c r="A86" s="2"/>
      <c r="B86" s="2"/>
      <c r="C86" s="95"/>
      <c r="D86" s="25"/>
      <c r="E86" s="2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6"/>
      <c r="R86" s="96"/>
      <c r="S86" s="96"/>
      <c r="T86" s="96"/>
      <c r="U86" s="6"/>
      <c r="V86" s="6"/>
      <c r="W86" s="6"/>
      <c r="X86" s="6"/>
      <c r="Y86" s="6"/>
      <c r="Z86" s="6"/>
      <c r="AA86" s="6"/>
      <c r="AB86" s="6"/>
    </row>
    <row r="87" ht="12.75" customHeight="1">
      <c r="A87" s="2"/>
      <c r="B87" s="2"/>
      <c r="C87" s="95"/>
      <c r="D87" s="25"/>
      <c r="E87" s="2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6"/>
      <c r="R87" s="96"/>
      <c r="S87" s="96"/>
      <c r="T87" s="96"/>
      <c r="U87" s="6"/>
      <c r="V87" s="6"/>
      <c r="W87" s="6"/>
      <c r="X87" s="6"/>
      <c r="Y87" s="6"/>
      <c r="Z87" s="6"/>
      <c r="AA87" s="6"/>
      <c r="AB87" s="6"/>
    </row>
    <row r="88" ht="12.75" customHeight="1">
      <c r="A88" s="2"/>
      <c r="B88" s="2"/>
      <c r="C88" s="95"/>
      <c r="D88" s="25"/>
      <c r="E88" s="2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6"/>
      <c r="R88" s="96"/>
      <c r="S88" s="96"/>
      <c r="T88" s="96"/>
      <c r="U88" s="6"/>
      <c r="V88" s="6"/>
      <c r="W88" s="6"/>
      <c r="X88" s="6"/>
      <c r="Y88" s="6"/>
      <c r="Z88" s="6"/>
      <c r="AA88" s="6"/>
      <c r="AB88" s="6"/>
    </row>
    <row r="89" ht="12.75" customHeight="1">
      <c r="A89" s="2"/>
      <c r="B89" s="2"/>
      <c r="C89" s="95"/>
      <c r="D89" s="25"/>
      <c r="E89" s="2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6"/>
      <c r="R89" s="96"/>
      <c r="S89" s="96"/>
      <c r="T89" s="96"/>
      <c r="U89" s="6"/>
      <c r="V89" s="6"/>
      <c r="W89" s="6"/>
      <c r="X89" s="6"/>
      <c r="Y89" s="6"/>
      <c r="Z89" s="6"/>
      <c r="AA89" s="6"/>
      <c r="AB89" s="6"/>
    </row>
    <row r="90" ht="12.75" customHeight="1">
      <c r="A90" s="2"/>
      <c r="B90" s="2"/>
      <c r="C90" s="95"/>
      <c r="D90" s="25"/>
      <c r="E90" s="2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6"/>
      <c r="R90" s="96"/>
      <c r="S90" s="96"/>
      <c r="T90" s="96"/>
      <c r="U90" s="6"/>
      <c r="V90" s="6"/>
      <c r="W90" s="6"/>
      <c r="X90" s="6"/>
      <c r="Y90" s="6"/>
      <c r="Z90" s="6"/>
      <c r="AA90" s="6"/>
      <c r="AB90" s="6"/>
    </row>
    <row r="91" ht="12.75" customHeight="1">
      <c r="A91" s="2"/>
      <c r="B91" s="2"/>
      <c r="C91" s="95"/>
      <c r="D91" s="25"/>
      <c r="E91" s="2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6"/>
      <c r="R91" s="96"/>
      <c r="S91" s="96"/>
      <c r="T91" s="96"/>
      <c r="U91" s="6"/>
      <c r="V91" s="6"/>
      <c r="W91" s="6"/>
      <c r="X91" s="6"/>
      <c r="Y91" s="6"/>
      <c r="Z91" s="6"/>
      <c r="AA91" s="6"/>
      <c r="AB91" s="6"/>
    </row>
    <row r="92" ht="12.75" customHeight="1">
      <c r="A92" s="2"/>
      <c r="B92" s="2"/>
      <c r="C92" s="95"/>
      <c r="D92" s="25"/>
      <c r="E92" s="2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6"/>
      <c r="R92" s="96"/>
      <c r="S92" s="96"/>
      <c r="T92" s="96"/>
      <c r="U92" s="6"/>
      <c r="V92" s="6"/>
      <c r="W92" s="6"/>
      <c r="X92" s="6"/>
      <c r="Y92" s="6"/>
      <c r="Z92" s="6"/>
      <c r="AA92" s="6"/>
      <c r="AB92" s="6"/>
    </row>
    <row r="93" ht="12.75" customHeight="1">
      <c r="A93" s="2"/>
      <c r="B93" s="2"/>
      <c r="C93" s="95"/>
      <c r="D93" s="25"/>
      <c r="E93" s="2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6"/>
      <c r="R93" s="96"/>
      <c r="S93" s="96"/>
      <c r="T93" s="96"/>
      <c r="U93" s="6"/>
      <c r="V93" s="6"/>
      <c r="W93" s="6"/>
      <c r="X93" s="6"/>
      <c r="Y93" s="6"/>
      <c r="Z93" s="6"/>
      <c r="AA93" s="6"/>
      <c r="AB93" s="6"/>
    </row>
    <row r="94" ht="12.75" customHeight="1">
      <c r="A94" s="2"/>
      <c r="B94" s="2"/>
      <c r="C94" s="95"/>
      <c r="D94" s="25"/>
      <c r="E94" s="2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6"/>
      <c r="R94" s="96"/>
      <c r="S94" s="96"/>
      <c r="T94" s="96"/>
      <c r="U94" s="6"/>
      <c r="V94" s="6"/>
      <c r="W94" s="6"/>
      <c r="X94" s="6"/>
      <c r="Y94" s="6"/>
      <c r="Z94" s="6"/>
      <c r="AA94" s="6"/>
      <c r="AB94" s="6"/>
    </row>
    <row r="95" ht="12.75" customHeight="1">
      <c r="A95" s="2"/>
      <c r="B95" s="2"/>
      <c r="C95" s="95"/>
      <c r="D95" s="25"/>
      <c r="E95" s="2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6"/>
      <c r="R95" s="96"/>
      <c r="S95" s="96"/>
      <c r="T95" s="96"/>
      <c r="U95" s="6"/>
      <c r="V95" s="6"/>
      <c r="W95" s="6"/>
      <c r="X95" s="6"/>
      <c r="Y95" s="6"/>
      <c r="Z95" s="6"/>
      <c r="AA95" s="6"/>
      <c r="AB95" s="6"/>
    </row>
    <row r="96" ht="12.75" customHeight="1">
      <c r="A96" s="2"/>
      <c r="B96" s="2"/>
      <c r="C96" s="95"/>
      <c r="D96" s="25"/>
      <c r="E96" s="2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6"/>
      <c r="R96" s="96"/>
      <c r="S96" s="96"/>
      <c r="T96" s="96"/>
      <c r="U96" s="6"/>
      <c r="V96" s="6"/>
      <c r="W96" s="6"/>
      <c r="X96" s="6"/>
      <c r="Y96" s="6"/>
      <c r="Z96" s="6"/>
      <c r="AA96" s="6"/>
      <c r="AB96" s="6"/>
    </row>
    <row r="97" ht="12.75" customHeight="1">
      <c r="A97" s="2"/>
      <c r="B97" s="2"/>
      <c r="C97" s="95"/>
      <c r="D97" s="25"/>
      <c r="E97" s="2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6"/>
      <c r="R97" s="96"/>
      <c r="S97" s="96"/>
      <c r="T97" s="96"/>
      <c r="U97" s="6"/>
      <c r="V97" s="6"/>
      <c r="W97" s="6"/>
      <c r="X97" s="6"/>
      <c r="Y97" s="6"/>
      <c r="Z97" s="6"/>
      <c r="AA97" s="6"/>
      <c r="AB97" s="6"/>
    </row>
    <row r="98" ht="12.75" customHeight="1">
      <c r="A98" s="2"/>
      <c r="B98" s="2"/>
      <c r="C98" s="95"/>
      <c r="D98" s="25"/>
      <c r="E98" s="2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6"/>
      <c r="R98" s="96"/>
      <c r="S98" s="96"/>
      <c r="T98" s="96"/>
      <c r="U98" s="6"/>
      <c r="V98" s="6"/>
      <c r="W98" s="6"/>
      <c r="X98" s="6"/>
      <c r="Y98" s="6"/>
      <c r="Z98" s="6"/>
      <c r="AA98" s="6"/>
      <c r="AB98" s="6"/>
    </row>
    <row r="99" ht="12.75" customHeight="1">
      <c r="A99" s="2"/>
      <c r="B99" s="2"/>
      <c r="C99" s="95"/>
      <c r="D99" s="25"/>
      <c r="E99" s="2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6"/>
      <c r="R99" s="96"/>
      <c r="S99" s="96"/>
      <c r="T99" s="96"/>
      <c r="U99" s="6"/>
      <c r="V99" s="6"/>
      <c r="W99" s="6"/>
      <c r="X99" s="6"/>
      <c r="Y99" s="6"/>
      <c r="Z99" s="6"/>
      <c r="AA99" s="6"/>
      <c r="AB99" s="6"/>
    </row>
    <row r="100" ht="12.75" customHeight="1">
      <c r="A100" s="2"/>
      <c r="B100" s="2"/>
      <c r="C100" s="95"/>
      <c r="D100" s="25"/>
      <c r="E100" s="2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6"/>
      <c r="R100" s="96"/>
      <c r="S100" s="96"/>
      <c r="T100" s="96"/>
      <c r="U100" s="6"/>
      <c r="V100" s="6"/>
      <c r="W100" s="6"/>
      <c r="X100" s="6"/>
      <c r="Y100" s="6"/>
      <c r="Z100" s="6"/>
      <c r="AA100" s="6"/>
      <c r="AB100" s="6"/>
    </row>
    <row r="101" ht="12.75" customHeight="1">
      <c r="A101" s="2"/>
      <c r="B101" s="2"/>
      <c r="C101" s="95"/>
      <c r="D101" s="25"/>
      <c r="E101" s="2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6"/>
      <c r="R101" s="96"/>
      <c r="S101" s="96"/>
      <c r="T101" s="96"/>
      <c r="U101" s="6"/>
      <c r="V101" s="6"/>
      <c r="W101" s="6"/>
      <c r="X101" s="6"/>
      <c r="Y101" s="6"/>
      <c r="Z101" s="6"/>
      <c r="AA101" s="6"/>
      <c r="AB101" s="6"/>
    </row>
    <row r="102" ht="12.75" customHeight="1">
      <c r="A102" s="2"/>
      <c r="B102" s="2"/>
      <c r="C102" s="95"/>
      <c r="D102" s="25"/>
      <c r="E102" s="2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6"/>
      <c r="R102" s="96"/>
      <c r="S102" s="96"/>
      <c r="T102" s="96"/>
      <c r="U102" s="6"/>
      <c r="V102" s="6"/>
      <c r="W102" s="6"/>
      <c r="X102" s="6"/>
      <c r="Y102" s="6"/>
      <c r="Z102" s="6"/>
      <c r="AA102" s="6"/>
      <c r="AB102" s="6"/>
    </row>
    <row r="103" ht="12.75" customHeight="1">
      <c r="A103" s="2"/>
      <c r="B103" s="2"/>
      <c r="C103" s="95"/>
      <c r="D103" s="25"/>
      <c r="E103" s="2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96"/>
      <c r="R103" s="96"/>
      <c r="S103" s="96"/>
      <c r="T103" s="96"/>
      <c r="U103" s="6"/>
      <c r="V103" s="6"/>
      <c r="W103" s="6"/>
      <c r="X103" s="6"/>
      <c r="Y103" s="6"/>
      <c r="Z103" s="6"/>
      <c r="AA103" s="6"/>
      <c r="AB103" s="6"/>
    </row>
    <row r="104" ht="12.75" customHeight="1">
      <c r="A104" s="2"/>
      <c r="B104" s="2"/>
      <c r="C104" s="95"/>
      <c r="D104" s="25"/>
      <c r="E104" s="2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96"/>
      <c r="R104" s="96"/>
      <c r="S104" s="96"/>
      <c r="T104" s="96"/>
      <c r="U104" s="6"/>
      <c r="V104" s="6"/>
      <c r="W104" s="6"/>
      <c r="X104" s="6"/>
      <c r="Y104" s="6"/>
      <c r="Z104" s="6"/>
      <c r="AA104" s="6"/>
      <c r="AB104" s="6"/>
    </row>
    <row r="105" ht="12.75" customHeight="1">
      <c r="A105" s="2"/>
      <c r="B105" s="2"/>
      <c r="C105" s="95"/>
      <c r="D105" s="25"/>
      <c r="E105" s="2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96"/>
      <c r="R105" s="96"/>
      <c r="S105" s="96"/>
      <c r="T105" s="96"/>
      <c r="U105" s="6"/>
      <c r="V105" s="6"/>
      <c r="W105" s="6"/>
      <c r="X105" s="6"/>
      <c r="Y105" s="6"/>
      <c r="Z105" s="6"/>
      <c r="AA105" s="6"/>
      <c r="AB105" s="6"/>
    </row>
    <row r="106" ht="12.75" customHeight="1">
      <c r="A106" s="2"/>
      <c r="B106" s="2"/>
      <c r="C106" s="95"/>
      <c r="D106" s="25"/>
      <c r="E106" s="2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96"/>
      <c r="R106" s="96"/>
      <c r="S106" s="96"/>
      <c r="T106" s="96"/>
      <c r="U106" s="6"/>
      <c r="V106" s="6"/>
      <c r="W106" s="6"/>
      <c r="X106" s="6"/>
      <c r="Y106" s="6"/>
      <c r="Z106" s="6"/>
      <c r="AA106" s="6"/>
      <c r="AB106" s="6"/>
    </row>
    <row r="107" ht="12.75" customHeight="1">
      <c r="A107" s="2"/>
      <c r="B107" s="2"/>
      <c r="C107" s="95"/>
      <c r="D107" s="25"/>
      <c r="E107" s="2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96"/>
      <c r="R107" s="96"/>
      <c r="S107" s="96"/>
      <c r="T107" s="96"/>
      <c r="U107" s="6"/>
      <c r="V107" s="6"/>
      <c r="W107" s="6"/>
      <c r="X107" s="6"/>
      <c r="Y107" s="6"/>
      <c r="Z107" s="6"/>
      <c r="AA107" s="6"/>
      <c r="AB107" s="6"/>
    </row>
    <row r="108" ht="12.75" customHeight="1">
      <c r="A108" s="2"/>
      <c r="B108" s="2"/>
      <c r="C108" s="95"/>
      <c r="D108" s="25"/>
      <c r="E108" s="2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96"/>
      <c r="R108" s="96"/>
      <c r="S108" s="96"/>
      <c r="T108" s="96"/>
      <c r="U108" s="6"/>
      <c r="V108" s="6"/>
      <c r="W108" s="6"/>
      <c r="X108" s="6"/>
      <c r="Y108" s="6"/>
      <c r="Z108" s="6"/>
      <c r="AA108" s="6"/>
      <c r="AB108" s="6"/>
    </row>
    <row r="109" ht="12.75" customHeight="1">
      <c r="A109" s="2"/>
      <c r="B109" s="2"/>
      <c r="C109" s="95"/>
      <c r="D109" s="25"/>
      <c r="E109" s="2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96"/>
      <c r="R109" s="96"/>
      <c r="S109" s="96"/>
      <c r="T109" s="96"/>
      <c r="U109" s="6"/>
      <c r="V109" s="6"/>
      <c r="W109" s="6"/>
      <c r="X109" s="6"/>
      <c r="Y109" s="6"/>
      <c r="Z109" s="6"/>
      <c r="AA109" s="6"/>
      <c r="AB109" s="6"/>
    </row>
    <row r="110" ht="12.75" customHeight="1">
      <c r="A110" s="2"/>
      <c r="B110" s="2"/>
      <c r="C110" s="95"/>
      <c r="D110" s="25"/>
      <c r="E110" s="2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96"/>
      <c r="R110" s="96"/>
      <c r="S110" s="96"/>
      <c r="T110" s="96"/>
      <c r="U110" s="6"/>
      <c r="V110" s="6"/>
      <c r="W110" s="6"/>
      <c r="X110" s="6"/>
      <c r="Y110" s="6"/>
      <c r="Z110" s="6"/>
      <c r="AA110" s="6"/>
      <c r="AB110" s="6"/>
    </row>
    <row r="111" ht="12.75" customHeight="1">
      <c r="A111" s="2"/>
      <c r="B111" s="2"/>
      <c r="C111" s="95"/>
      <c r="D111" s="25"/>
      <c r="E111" s="2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96"/>
      <c r="R111" s="96"/>
      <c r="S111" s="96"/>
      <c r="T111" s="96"/>
      <c r="U111" s="6"/>
      <c r="V111" s="6"/>
      <c r="W111" s="6"/>
      <c r="X111" s="6"/>
      <c r="Y111" s="6"/>
      <c r="Z111" s="6"/>
      <c r="AA111" s="6"/>
      <c r="AB111" s="6"/>
    </row>
    <row r="112" ht="12.75" customHeight="1">
      <c r="A112" s="2"/>
      <c r="B112" s="2"/>
      <c r="C112" s="95"/>
      <c r="D112" s="25"/>
      <c r="E112" s="2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96"/>
      <c r="R112" s="96"/>
      <c r="S112" s="96"/>
      <c r="T112" s="96"/>
      <c r="U112" s="6"/>
      <c r="V112" s="6"/>
      <c r="W112" s="6"/>
      <c r="X112" s="6"/>
      <c r="Y112" s="6"/>
      <c r="Z112" s="6"/>
      <c r="AA112" s="6"/>
      <c r="AB112" s="6"/>
    </row>
    <row r="113" ht="12.75" customHeight="1">
      <c r="A113" s="2"/>
      <c r="B113" s="2"/>
      <c r="C113" s="95"/>
      <c r="D113" s="25"/>
      <c r="E113" s="2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96"/>
      <c r="R113" s="96"/>
      <c r="S113" s="96"/>
      <c r="T113" s="96"/>
      <c r="U113" s="6"/>
      <c r="V113" s="6"/>
      <c r="W113" s="6"/>
      <c r="X113" s="6"/>
      <c r="Y113" s="6"/>
      <c r="Z113" s="6"/>
      <c r="AA113" s="6"/>
      <c r="AB113" s="6"/>
    </row>
    <row r="114" ht="12.75" customHeight="1">
      <c r="A114" s="2"/>
      <c r="B114" s="2"/>
      <c r="C114" s="95"/>
      <c r="D114" s="25"/>
      <c r="E114" s="2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96"/>
      <c r="R114" s="96"/>
      <c r="S114" s="96"/>
      <c r="T114" s="96"/>
      <c r="U114" s="6"/>
      <c r="V114" s="6"/>
      <c r="W114" s="6"/>
      <c r="X114" s="6"/>
      <c r="Y114" s="6"/>
      <c r="Z114" s="6"/>
      <c r="AA114" s="6"/>
      <c r="AB114" s="6"/>
    </row>
    <row r="115" ht="12.75" customHeight="1">
      <c r="A115" s="2"/>
      <c r="B115" s="2"/>
      <c r="C115" s="95"/>
      <c r="D115" s="25"/>
      <c r="E115" s="2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6"/>
      <c r="R115" s="96"/>
      <c r="S115" s="96"/>
      <c r="T115" s="96"/>
      <c r="U115" s="6"/>
      <c r="V115" s="6"/>
      <c r="W115" s="6"/>
      <c r="X115" s="6"/>
      <c r="Y115" s="6"/>
      <c r="Z115" s="6"/>
      <c r="AA115" s="6"/>
      <c r="AB115" s="6"/>
    </row>
    <row r="116" ht="12.75" customHeight="1">
      <c r="A116" s="2"/>
      <c r="B116" s="2"/>
      <c r="C116" s="95"/>
      <c r="D116" s="25"/>
      <c r="E116" s="2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6"/>
      <c r="R116" s="96"/>
      <c r="S116" s="96"/>
      <c r="T116" s="96"/>
      <c r="U116" s="6"/>
      <c r="V116" s="6"/>
      <c r="W116" s="6"/>
      <c r="X116" s="6"/>
      <c r="Y116" s="6"/>
      <c r="Z116" s="6"/>
      <c r="AA116" s="6"/>
      <c r="AB116" s="6"/>
    </row>
    <row r="117" ht="12.75" customHeight="1">
      <c r="A117" s="2"/>
      <c r="B117" s="2"/>
      <c r="C117" s="95"/>
      <c r="D117" s="25"/>
      <c r="E117" s="2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6"/>
      <c r="R117" s="96"/>
      <c r="S117" s="96"/>
      <c r="T117" s="96"/>
      <c r="U117" s="6"/>
      <c r="V117" s="6"/>
      <c r="W117" s="6"/>
      <c r="X117" s="6"/>
      <c r="Y117" s="6"/>
      <c r="Z117" s="6"/>
      <c r="AA117" s="6"/>
      <c r="AB117" s="6"/>
    </row>
    <row r="118" ht="12.75" customHeight="1">
      <c r="A118" s="2"/>
      <c r="B118" s="2"/>
      <c r="C118" s="95"/>
      <c r="D118" s="25"/>
      <c r="E118" s="2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6"/>
      <c r="R118" s="96"/>
      <c r="S118" s="96"/>
      <c r="T118" s="96"/>
      <c r="U118" s="6"/>
      <c r="V118" s="6"/>
      <c r="W118" s="6"/>
      <c r="X118" s="6"/>
      <c r="Y118" s="6"/>
      <c r="Z118" s="6"/>
      <c r="AA118" s="6"/>
      <c r="AB118" s="6"/>
    </row>
    <row r="119" ht="12.75" customHeight="1">
      <c r="A119" s="2"/>
      <c r="B119" s="2"/>
      <c r="C119" s="95"/>
      <c r="D119" s="25"/>
      <c r="E119" s="2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6"/>
      <c r="R119" s="96"/>
      <c r="S119" s="96"/>
      <c r="T119" s="96"/>
      <c r="U119" s="6"/>
      <c r="V119" s="6"/>
      <c r="W119" s="6"/>
      <c r="X119" s="6"/>
      <c r="Y119" s="6"/>
      <c r="Z119" s="6"/>
      <c r="AA119" s="6"/>
      <c r="AB119" s="6"/>
    </row>
    <row r="120" ht="12.75" customHeight="1">
      <c r="A120" s="2"/>
      <c r="B120" s="2"/>
      <c r="C120" s="95"/>
      <c r="D120" s="25"/>
      <c r="E120" s="2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6"/>
      <c r="R120" s="96"/>
      <c r="S120" s="96"/>
      <c r="T120" s="96"/>
      <c r="U120" s="6"/>
      <c r="V120" s="6"/>
      <c r="W120" s="6"/>
      <c r="X120" s="6"/>
      <c r="Y120" s="6"/>
      <c r="Z120" s="6"/>
      <c r="AA120" s="6"/>
      <c r="AB120" s="6"/>
    </row>
    <row r="121" ht="12.75" customHeight="1">
      <c r="A121" s="2"/>
      <c r="B121" s="2"/>
      <c r="C121" s="95"/>
      <c r="D121" s="25"/>
      <c r="E121" s="2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6"/>
      <c r="R121" s="96"/>
      <c r="S121" s="96"/>
      <c r="T121" s="96"/>
      <c r="U121" s="6"/>
      <c r="V121" s="6"/>
      <c r="W121" s="6"/>
      <c r="X121" s="6"/>
      <c r="Y121" s="6"/>
      <c r="Z121" s="6"/>
      <c r="AA121" s="6"/>
      <c r="AB121" s="6"/>
    </row>
    <row r="122" ht="12.75" customHeight="1">
      <c r="A122" s="2"/>
      <c r="B122" s="2"/>
      <c r="C122" s="95"/>
      <c r="D122" s="25"/>
      <c r="E122" s="2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96"/>
      <c r="R122" s="96"/>
      <c r="S122" s="96"/>
      <c r="T122" s="96"/>
      <c r="U122" s="6"/>
      <c r="V122" s="6"/>
      <c r="W122" s="6"/>
      <c r="X122" s="6"/>
      <c r="Y122" s="6"/>
      <c r="Z122" s="6"/>
      <c r="AA122" s="6"/>
      <c r="AB122" s="6"/>
    </row>
    <row r="123" ht="12.75" customHeight="1">
      <c r="A123" s="2"/>
      <c r="B123" s="2"/>
      <c r="C123" s="95"/>
      <c r="D123" s="25"/>
      <c r="E123" s="2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6"/>
      <c r="R123" s="96"/>
      <c r="S123" s="96"/>
      <c r="T123" s="96"/>
      <c r="U123" s="6"/>
      <c r="V123" s="6"/>
      <c r="W123" s="6"/>
      <c r="X123" s="6"/>
      <c r="Y123" s="6"/>
      <c r="Z123" s="6"/>
      <c r="AA123" s="6"/>
      <c r="AB123" s="6"/>
    </row>
    <row r="124" ht="12.75" customHeight="1">
      <c r="A124" s="2"/>
      <c r="B124" s="2"/>
      <c r="C124" s="95"/>
      <c r="D124" s="25"/>
      <c r="E124" s="2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6"/>
      <c r="R124" s="96"/>
      <c r="S124" s="96"/>
      <c r="T124" s="96"/>
      <c r="U124" s="6"/>
      <c r="V124" s="6"/>
      <c r="W124" s="6"/>
      <c r="X124" s="6"/>
      <c r="Y124" s="6"/>
      <c r="Z124" s="6"/>
      <c r="AA124" s="6"/>
      <c r="AB124" s="6"/>
    </row>
    <row r="125" ht="12.75" customHeight="1">
      <c r="A125" s="2"/>
      <c r="B125" s="2"/>
      <c r="C125" s="95"/>
      <c r="D125" s="25"/>
      <c r="E125" s="2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6"/>
      <c r="R125" s="96"/>
      <c r="S125" s="96"/>
      <c r="T125" s="96"/>
      <c r="U125" s="6"/>
      <c r="V125" s="6"/>
      <c r="W125" s="6"/>
      <c r="X125" s="6"/>
      <c r="Y125" s="6"/>
      <c r="Z125" s="6"/>
      <c r="AA125" s="6"/>
      <c r="AB125" s="6"/>
    </row>
    <row r="126" ht="12.75" customHeight="1">
      <c r="A126" s="2"/>
      <c r="B126" s="2"/>
      <c r="C126" s="95"/>
      <c r="D126" s="25"/>
      <c r="E126" s="2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6"/>
      <c r="R126" s="96"/>
      <c r="S126" s="96"/>
      <c r="T126" s="96"/>
      <c r="U126" s="6"/>
      <c r="V126" s="6"/>
      <c r="W126" s="6"/>
      <c r="X126" s="6"/>
      <c r="Y126" s="6"/>
      <c r="Z126" s="6"/>
      <c r="AA126" s="6"/>
      <c r="AB126" s="6"/>
    </row>
    <row r="127" ht="12.75" customHeight="1">
      <c r="A127" s="2"/>
      <c r="B127" s="2"/>
      <c r="C127" s="95"/>
      <c r="D127" s="25"/>
      <c r="E127" s="2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6"/>
      <c r="R127" s="96"/>
      <c r="S127" s="96"/>
      <c r="T127" s="96"/>
      <c r="U127" s="6"/>
      <c r="V127" s="6"/>
      <c r="W127" s="6"/>
      <c r="X127" s="6"/>
      <c r="Y127" s="6"/>
      <c r="Z127" s="6"/>
      <c r="AA127" s="6"/>
      <c r="AB127" s="6"/>
    </row>
    <row r="128" ht="12.75" customHeight="1">
      <c r="A128" s="2"/>
      <c r="B128" s="2"/>
      <c r="C128" s="95"/>
      <c r="D128" s="25"/>
      <c r="E128" s="2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6"/>
      <c r="R128" s="96"/>
      <c r="S128" s="96"/>
      <c r="T128" s="96"/>
      <c r="U128" s="6"/>
      <c r="V128" s="6"/>
      <c r="W128" s="6"/>
      <c r="X128" s="6"/>
      <c r="Y128" s="6"/>
      <c r="Z128" s="6"/>
      <c r="AA128" s="6"/>
      <c r="AB128" s="6"/>
    </row>
    <row r="129" ht="12.75" customHeight="1">
      <c r="A129" s="2"/>
      <c r="B129" s="2"/>
      <c r="C129" s="95"/>
      <c r="D129" s="25"/>
      <c r="E129" s="2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6"/>
      <c r="R129" s="96"/>
      <c r="S129" s="96"/>
      <c r="T129" s="96"/>
      <c r="U129" s="6"/>
      <c r="V129" s="6"/>
      <c r="W129" s="6"/>
      <c r="X129" s="6"/>
      <c r="Y129" s="6"/>
      <c r="Z129" s="6"/>
      <c r="AA129" s="6"/>
      <c r="AB129" s="6"/>
    </row>
    <row r="130" ht="12.75" customHeight="1">
      <c r="A130" s="2"/>
      <c r="B130" s="2"/>
      <c r="C130" s="95"/>
      <c r="D130" s="25"/>
      <c r="E130" s="2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6"/>
      <c r="R130" s="96"/>
      <c r="S130" s="96"/>
      <c r="T130" s="96"/>
      <c r="U130" s="6"/>
      <c r="V130" s="6"/>
      <c r="W130" s="6"/>
      <c r="X130" s="6"/>
      <c r="Y130" s="6"/>
      <c r="Z130" s="6"/>
      <c r="AA130" s="6"/>
      <c r="AB130" s="6"/>
    </row>
    <row r="131" ht="12.75" customHeight="1">
      <c r="A131" s="2"/>
      <c r="B131" s="2"/>
      <c r="C131" s="95"/>
      <c r="D131" s="25"/>
      <c r="E131" s="2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6"/>
      <c r="R131" s="96"/>
      <c r="S131" s="96"/>
      <c r="T131" s="96"/>
      <c r="U131" s="6"/>
      <c r="V131" s="6"/>
      <c r="W131" s="6"/>
      <c r="X131" s="6"/>
      <c r="Y131" s="6"/>
      <c r="Z131" s="6"/>
      <c r="AA131" s="6"/>
      <c r="AB131" s="6"/>
    </row>
    <row r="132" ht="12.75" customHeight="1">
      <c r="A132" s="2"/>
      <c r="B132" s="2"/>
      <c r="C132" s="95"/>
      <c r="D132" s="25"/>
      <c r="E132" s="2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6"/>
      <c r="R132" s="96"/>
      <c r="S132" s="96"/>
      <c r="T132" s="96"/>
      <c r="U132" s="6"/>
      <c r="V132" s="6"/>
      <c r="W132" s="6"/>
      <c r="X132" s="6"/>
      <c r="Y132" s="6"/>
      <c r="Z132" s="6"/>
      <c r="AA132" s="6"/>
      <c r="AB132" s="6"/>
    </row>
    <row r="133" ht="12.75" customHeight="1">
      <c r="A133" s="2"/>
      <c r="B133" s="2"/>
      <c r="C133" s="95"/>
      <c r="D133" s="25"/>
      <c r="E133" s="2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6"/>
      <c r="R133" s="96"/>
      <c r="S133" s="96"/>
      <c r="T133" s="96"/>
      <c r="U133" s="6"/>
      <c r="V133" s="6"/>
      <c r="W133" s="6"/>
      <c r="X133" s="6"/>
      <c r="Y133" s="6"/>
      <c r="Z133" s="6"/>
      <c r="AA133" s="6"/>
      <c r="AB133" s="6"/>
    </row>
    <row r="134" ht="12.75" customHeight="1">
      <c r="A134" s="2"/>
      <c r="B134" s="2"/>
      <c r="C134" s="95"/>
      <c r="D134" s="25"/>
      <c r="E134" s="2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6"/>
      <c r="R134" s="96"/>
      <c r="S134" s="96"/>
      <c r="T134" s="96"/>
      <c r="U134" s="6"/>
      <c r="V134" s="6"/>
      <c r="W134" s="6"/>
      <c r="X134" s="6"/>
      <c r="Y134" s="6"/>
      <c r="Z134" s="6"/>
      <c r="AA134" s="6"/>
      <c r="AB134" s="6"/>
    </row>
    <row r="135" ht="12.75" customHeight="1">
      <c r="A135" s="2"/>
      <c r="B135" s="2"/>
      <c r="C135" s="95"/>
      <c r="D135" s="25"/>
      <c r="E135" s="2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6"/>
      <c r="R135" s="96"/>
      <c r="S135" s="96"/>
      <c r="T135" s="96"/>
      <c r="U135" s="6"/>
      <c r="V135" s="6"/>
      <c r="W135" s="6"/>
      <c r="X135" s="6"/>
      <c r="Y135" s="6"/>
      <c r="Z135" s="6"/>
      <c r="AA135" s="6"/>
      <c r="AB135" s="6"/>
    </row>
    <row r="136" ht="12.75" customHeight="1">
      <c r="A136" s="2"/>
      <c r="B136" s="2"/>
      <c r="C136" s="95"/>
      <c r="D136" s="25"/>
      <c r="E136" s="2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6"/>
      <c r="R136" s="96"/>
      <c r="S136" s="96"/>
      <c r="T136" s="96"/>
      <c r="U136" s="6"/>
      <c r="V136" s="6"/>
      <c r="W136" s="6"/>
      <c r="X136" s="6"/>
      <c r="Y136" s="6"/>
      <c r="Z136" s="6"/>
      <c r="AA136" s="6"/>
      <c r="AB136" s="6"/>
    </row>
    <row r="137" ht="12.75" customHeight="1">
      <c r="A137" s="2"/>
      <c r="B137" s="2"/>
      <c r="C137" s="95"/>
      <c r="D137" s="25"/>
      <c r="E137" s="2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6"/>
      <c r="R137" s="96"/>
      <c r="S137" s="96"/>
      <c r="T137" s="96"/>
      <c r="U137" s="6"/>
      <c r="V137" s="6"/>
      <c r="W137" s="6"/>
      <c r="X137" s="6"/>
      <c r="Y137" s="6"/>
      <c r="Z137" s="6"/>
      <c r="AA137" s="6"/>
      <c r="AB137" s="6"/>
    </row>
    <row r="138" ht="12.75" customHeight="1">
      <c r="A138" s="2"/>
      <c r="B138" s="2"/>
      <c r="C138" s="95"/>
      <c r="D138" s="25"/>
      <c r="E138" s="2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6"/>
      <c r="R138" s="96"/>
      <c r="S138" s="96"/>
      <c r="T138" s="96"/>
      <c r="U138" s="6"/>
      <c r="V138" s="6"/>
      <c r="W138" s="6"/>
      <c r="X138" s="6"/>
      <c r="Y138" s="6"/>
      <c r="Z138" s="6"/>
      <c r="AA138" s="6"/>
      <c r="AB138" s="6"/>
    </row>
    <row r="139" ht="12.75" customHeight="1">
      <c r="A139" s="2"/>
      <c r="B139" s="2"/>
      <c r="C139" s="95"/>
      <c r="D139" s="25"/>
      <c r="E139" s="2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6"/>
      <c r="R139" s="96"/>
      <c r="S139" s="96"/>
      <c r="T139" s="96"/>
      <c r="U139" s="6"/>
      <c r="V139" s="6"/>
      <c r="W139" s="6"/>
      <c r="X139" s="6"/>
      <c r="Y139" s="6"/>
      <c r="Z139" s="6"/>
      <c r="AA139" s="6"/>
      <c r="AB139" s="6"/>
    </row>
    <row r="140" ht="12.75" customHeight="1">
      <c r="A140" s="2"/>
      <c r="B140" s="2"/>
      <c r="C140" s="95"/>
      <c r="D140" s="25"/>
      <c r="E140" s="2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96"/>
      <c r="R140" s="96"/>
      <c r="S140" s="96"/>
      <c r="T140" s="96"/>
      <c r="U140" s="6"/>
      <c r="V140" s="6"/>
      <c r="W140" s="6"/>
      <c r="X140" s="6"/>
      <c r="Y140" s="6"/>
      <c r="Z140" s="6"/>
      <c r="AA140" s="6"/>
      <c r="AB140" s="6"/>
    </row>
    <row r="141" ht="12.75" customHeight="1">
      <c r="A141" s="2"/>
      <c r="B141" s="2"/>
      <c r="C141" s="95"/>
      <c r="D141" s="25"/>
      <c r="E141" s="2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96"/>
      <c r="R141" s="96"/>
      <c r="S141" s="96"/>
      <c r="T141" s="96"/>
      <c r="U141" s="6"/>
      <c r="V141" s="6"/>
      <c r="W141" s="6"/>
      <c r="X141" s="6"/>
      <c r="Y141" s="6"/>
      <c r="Z141" s="6"/>
      <c r="AA141" s="6"/>
      <c r="AB141" s="6"/>
    </row>
    <row r="142" ht="12.75" customHeight="1">
      <c r="A142" s="2"/>
      <c r="B142" s="2"/>
      <c r="C142" s="95"/>
      <c r="D142" s="25"/>
      <c r="E142" s="2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96"/>
      <c r="R142" s="96"/>
      <c r="S142" s="96"/>
      <c r="T142" s="96"/>
      <c r="U142" s="6"/>
      <c r="V142" s="6"/>
      <c r="W142" s="6"/>
      <c r="X142" s="6"/>
      <c r="Y142" s="6"/>
      <c r="Z142" s="6"/>
      <c r="AA142" s="6"/>
      <c r="AB142" s="6"/>
    </row>
    <row r="143" ht="12.75" customHeight="1">
      <c r="A143" s="2"/>
      <c r="B143" s="2"/>
      <c r="C143" s="95"/>
      <c r="D143" s="25"/>
      <c r="E143" s="2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6"/>
      <c r="R143" s="96"/>
      <c r="S143" s="96"/>
      <c r="T143" s="96"/>
      <c r="U143" s="6"/>
      <c r="V143" s="6"/>
      <c r="W143" s="6"/>
      <c r="X143" s="6"/>
      <c r="Y143" s="6"/>
      <c r="Z143" s="6"/>
      <c r="AA143" s="6"/>
      <c r="AB143" s="6"/>
    </row>
    <row r="144" ht="12.75" customHeight="1">
      <c r="A144" s="2"/>
      <c r="B144" s="2"/>
      <c r="C144" s="95"/>
      <c r="D144" s="25"/>
      <c r="E144" s="2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6"/>
      <c r="R144" s="96"/>
      <c r="S144" s="96"/>
      <c r="T144" s="96"/>
      <c r="U144" s="6"/>
      <c r="V144" s="6"/>
      <c r="W144" s="6"/>
      <c r="X144" s="6"/>
      <c r="Y144" s="6"/>
      <c r="Z144" s="6"/>
      <c r="AA144" s="6"/>
      <c r="AB144" s="6"/>
    </row>
    <row r="145" ht="12.75" customHeight="1">
      <c r="A145" s="2"/>
      <c r="B145" s="2"/>
      <c r="C145" s="95"/>
      <c r="D145" s="25"/>
      <c r="E145" s="2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6"/>
      <c r="R145" s="96"/>
      <c r="S145" s="96"/>
      <c r="T145" s="96"/>
      <c r="U145" s="6"/>
      <c r="V145" s="6"/>
      <c r="W145" s="6"/>
      <c r="X145" s="6"/>
      <c r="Y145" s="6"/>
      <c r="Z145" s="6"/>
      <c r="AA145" s="6"/>
      <c r="AB145" s="6"/>
    </row>
    <row r="146" ht="12.75" customHeight="1">
      <c r="A146" s="2"/>
      <c r="B146" s="2"/>
      <c r="C146" s="95"/>
      <c r="D146" s="25"/>
      <c r="E146" s="2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6"/>
      <c r="R146" s="96"/>
      <c r="S146" s="96"/>
      <c r="T146" s="96"/>
      <c r="U146" s="6"/>
      <c r="V146" s="6"/>
      <c r="W146" s="6"/>
      <c r="X146" s="6"/>
      <c r="Y146" s="6"/>
      <c r="Z146" s="6"/>
      <c r="AA146" s="6"/>
      <c r="AB146" s="6"/>
    </row>
    <row r="147" ht="12.75" customHeight="1">
      <c r="A147" s="2"/>
      <c r="B147" s="2"/>
      <c r="C147" s="95"/>
      <c r="D147" s="25"/>
      <c r="E147" s="2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96"/>
      <c r="R147" s="96"/>
      <c r="S147" s="96"/>
      <c r="T147" s="96"/>
      <c r="U147" s="6"/>
      <c r="V147" s="6"/>
      <c r="W147" s="6"/>
      <c r="X147" s="6"/>
      <c r="Y147" s="6"/>
      <c r="Z147" s="6"/>
      <c r="AA147" s="6"/>
      <c r="AB147" s="6"/>
    </row>
    <row r="148" ht="12.75" customHeight="1">
      <c r="A148" s="2"/>
      <c r="B148" s="2"/>
      <c r="C148" s="95"/>
      <c r="D148" s="25"/>
      <c r="E148" s="2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96"/>
      <c r="R148" s="96"/>
      <c r="S148" s="96"/>
      <c r="T148" s="96"/>
      <c r="U148" s="6"/>
      <c r="V148" s="6"/>
      <c r="W148" s="6"/>
      <c r="X148" s="6"/>
      <c r="Y148" s="6"/>
      <c r="Z148" s="6"/>
      <c r="AA148" s="6"/>
      <c r="AB148" s="6"/>
    </row>
    <row r="149" ht="12.75" customHeight="1">
      <c r="A149" s="2"/>
      <c r="B149" s="2"/>
      <c r="C149" s="95"/>
      <c r="D149" s="25"/>
      <c r="E149" s="2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96"/>
      <c r="R149" s="96"/>
      <c r="S149" s="96"/>
      <c r="T149" s="96"/>
      <c r="U149" s="6"/>
      <c r="V149" s="6"/>
      <c r="W149" s="6"/>
      <c r="X149" s="6"/>
      <c r="Y149" s="6"/>
      <c r="Z149" s="6"/>
      <c r="AA149" s="6"/>
      <c r="AB149" s="6"/>
    </row>
    <row r="150" ht="12.75" customHeight="1">
      <c r="A150" s="2"/>
      <c r="B150" s="2"/>
      <c r="C150" s="95"/>
      <c r="D150" s="25"/>
      <c r="E150" s="2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6"/>
      <c r="R150" s="96"/>
      <c r="S150" s="96"/>
      <c r="T150" s="96"/>
      <c r="U150" s="6"/>
      <c r="V150" s="6"/>
      <c r="W150" s="6"/>
      <c r="X150" s="6"/>
      <c r="Y150" s="6"/>
      <c r="Z150" s="6"/>
      <c r="AA150" s="6"/>
      <c r="AB150" s="6"/>
    </row>
    <row r="151" ht="12.75" customHeight="1">
      <c r="A151" s="2"/>
      <c r="B151" s="2"/>
      <c r="C151" s="95"/>
      <c r="D151" s="25"/>
      <c r="E151" s="2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6"/>
      <c r="R151" s="96"/>
      <c r="S151" s="96"/>
      <c r="T151" s="96"/>
      <c r="U151" s="6"/>
      <c r="V151" s="6"/>
      <c r="W151" s="6"/>
      <c r="X151" s="6"/>
      <c r="Y151" s="6"/>
      <c r="Z151" s="6"/>
      <c r="AA151" s="6"/>
      <c r="AB151" s="6"/>
    </row>
    <row r="152" ht="12.75" customHeight="1">
      <c r="A152" s="2"/>
      <c r="B152" s="2"/>
      <c r="C152" s="95"/>
      <c r="D152" s="25"/>
      <c r="E152" s="2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6"/>
      <c r="R152" s="96"/>
      <c r="S152" s="96"/>
      <c r="T152" s="96"/>
      <c r="U152" s="6"/>
      <c r="V152" s="6"/>
      <c r="W152" s="6"/>
      <c r="X152" s="6"/>
      <c r="Y152" s="6"/>
      <c r="Z152" s="6"/>
      <c r="AA152" s="6"/>
      <c r="AB152" s="6"/>
    </row>
    <row r="153" ht="12.75" customHeight="1">
      <c r="A153" s="2"/>
      <c r="B153" s="2"/>
      <c r="C153" s="95"/>
      <c r="D153" s="25"/>
      <c r="E153" s="2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96"/>
      <c r="R153" s="96"/>
      <c r="S153" s="96"/>
      <c r="T153" s="96"/>
      <c r="U153" s="6"/>
      <c r="V153" s="6"/>
      <c r="W153" s="6"/>
      <c r="X153" s="6"/>
      <c r="Y153" s="6"/>
      <c r="Z153" s="6"/>
      <c r="AA153" s="6"/>
      <c r="AB153" s="6"/>
    </row>
    <row r="154" ht="12.75" customHeight="1">
      <c r="A154" s="2"/>
      <c r="B154" s="2"/>
      <c r="C154" s="95"/>
      <c r="D154" s="25"/>
      <c r="E154" s="2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96"/>
      <c r="R154" s="96"/>
      <c r="S154" s="96"/>
      <c r="T154" s="96"/>
      <c r="U154" s="6"/>
      <c r="V154" s="6"/>
      <c r="W154" s="6"/>
      <c r="X154" s="6"/>
      <c r="Y154" s="6"/>
      <c r="Z154" s="6"/>
      <c r="AA154" s="6"/>
      <c r="AB154" s="6"/>
    </row>
    <row r="155" ht="12.75" customHeight="1">
      <c r="A155" s="2"/>
      <c r="B155" s="2"/>
      <c r="C155" s="95"/>
      <c r="D155" s="25"/>
      <c r="E155" s="2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96"/>
      <c r="R155" s="96"/>
      <c r="S155" s="96"/>
      <c r="T155" s="96"/>
      <c r="U155" s="6"/>
      <c r="V155" s="6"/>
      <c r="W155" s="6"/>
      <c r="X155" s="6"/>
      <c r="Y155" s="6"/>
      <c r="Z155" s="6"/>
      <c r="AA155" s="6"/>
      <c r="AB155" s="6"/>
    </row>
    <row r="156" ht="12.75" customHeight="1">
      <c r="A156" s="2"/>
      <c r="B156" s="2"/>
      <c r="C156" s="95"/>
      <c r="D156" s="25"/>
      <c r="E156" s="2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6"/>
      <c r="R156" s="96"/>
      <c r="S156" s="96"/>
      <c r="T156" s="96"/>
      <c r="U156" s="6"/>
      <c r="V156" s="6"/>
      <c r="W156" s="6"/>
      <c r="X156" s="6"/>
      <c r="Y156" s="6"/>
      <c r="Z156" s="6"/>
      <c r="AA156" s="6"/>
      <c r="AB156" s="6"/>
    </row>
    <row r="157" ht="12.75" customHeight="1">
      <c r="A157" s="2"/>
      <c r="B157" s="2"/>
      <c r="C157" s="95"/>
      <c r="D157" s="25"/>
      <c r="E157" s="2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6"/>
      <c r="R157" s="96"/>
      <c r="S157" s="96"/>
      <c r="T157" s="96"/>
      <c r="U157" s="6"/>
      <c r="V157" s="6"/>
      <c r="W157" s="6"/>
      <c r="X157" s="6"/>
      <c r="Y157" s="6"/>
      <c r="Z157" s="6"/>
      <c r="AA157" s="6"/>
      <c r="AB157" s="6"/>
    </row>
    <row r="158" ht="12.75" customHeight="1">
      <c r="A158" s="2"/>
      <c r="B158" s="2"/>
      <c r="C158" s="95"/>
      <c r="D158" s="25"/>
      <c r="E158" s="2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6"/>
      <c r="R158" s="96"/>
      <c r="S158" s="96"/>
      <c r="T158" s="96"/>
      <c r="U158" s="6"/>
      <c r="V158" s="6"/>
      <c r="W158" s="6"/>
      <c r="X158" s="6"/>
      <c r="Y158" s="6"/>
      <c r="Z158" s="6"/>
      <c r="AA158" s="6"/>
      <c r="AB158" s="6"/>
    </row>
    <row r="159" ht="12.75" customHeight="1">
      <c r="A159" s="2"/>
      <c r="B159" s="2"/>
      <c r="C159" s="95"/>
      <c r="D159" s="25"/>
      <c r="E159" s="2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96"/>
      <c r="R159" s="96"/>
      <c r="S159" s="96"/>
      <c r="T159" s="96"/>
      <c r="U159" s="6"/>
      <c r="V159" s="6"/>
      <c r="W159" s="6"/>
      <c r="X159" s="6"/>
      <c r="Y159" s="6"/>
      <c r="Z159" s="6"/>
      <c r="AA159" s="6"/>
      <c r="AB159" s="6"/>
    </row>
    <row r="160" ht="12.75" customHeight="1">
      <c r="A160" s="2"/>
      <c r="B160" s="2"/>
      <c r="C160" s="95"/>
      <c r="D160" s="25"/>
      <c r="E160" s="2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96"/>
      <c r="R160" s="96"/>
      <c r="S160" s="96"/>
      <c r="T160" s="96"/>
      <c r="U160" s="6"/>
      <c r="V160" s="6"/>
      <c r="W160" s="6"/>
      <c r="X160" s="6"/>
      <c r="Y160" s="6"/>
      <c r="Z160" s="6"/>
      <c r="AA160" s="6"/>
      <c r="AB160" s="6"/>
    </row>
    <row r="161" ht="12.75" customHeight="1">
      <c r="A161" s="2"/>
      <c r="B161" s="2"/>
      <c r="C161" s="95"/>
      <c r="D161" s="25"/>
      <c r="E161" s="2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96"/>
      <c r="R161" s="96"/>
      <c r="S161" s="96"/>
      <c r="T161" s="96"/>
      <c r="U161" s="6"/>
      <c r="V161" s="6"/>
      <c r="W161" s="6"/>
      <c r="X161" s="6"/>
      <c r="Y161" s="6"/>
      <c r="Z161" s="6"/>
      <c r="AA161" s="6"/>
      <c r="AB161" s="6"/>
    </row>
    <row r="162" ht="12.75" customHeight="1">
      <c r="A162" s="2"/>
      <c r="B162" s="2"/>
      <c r="C162" s="95"/>
      <c r="D162" s="25"/>
      <c r="E162" s="2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96"/>
      <c r="R162" s="96"/>
      <c r="S162" s="96"/>
      <c r="T162" s="96"/>
      <c r="U162" s="6"/>
      <c r="V162" s="6"/>
      <c r="W162" s="6"/>
      <c r="X162" s="6"/>
      <c r="Y162" s="6"/>
      <c r="Z162" s="6"/>
      <c r="AA162" s="6"/>
      <c r="AB162" s="6"/>
    </row>
    <row r="163" ht="12.75" customHeight="1">
      <c r="A163" s="2"/>
      <c r="B163" s="2"/>
      <c r="C163" s="95"/>
      <c r="D163" s="25"/>
      <c r="E163" s="2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96"/>
      <c r="R163" s="96"/>
      <c r="S163" s="96"/>
      <c r="T163" s="96"/>
      <c r="U163" s="6"/>
      <c r="V163" s="6"/>
      <c r="W163" s="6"/>
      <c r="X163" s="6"/>
      <c r="Y163" s="6"/>
      <c r="Z163" s="6"/>
      <c r="AA163" s="6"/>
      <c r="AB163" s="6"/>
    </row>
    <row r="164" ht="12.75" customHeight="1">
      <c r="A164" s="2"/>
      <c r="B164" s="2"/>
      <c r="C164" s="95"/>
      <c r="D164" s="25"/>
      <c r="E164" s="2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96"/>
      <c r="R164" s="96"/>
      <c r="S164" s="96"/>
      <c r="T164" s="96"/>
      <c r="U164" s="6"/>
      <c r="V164" s="6"/>
      <c r="W164" s="6"/>
      <c r="X164" s="6"/>
      <c r="Y164" s="6"/>
      <c r="Z164" s="6"/>
      <c r="AA164" s="6"/>
      <c r="AB164" s="6"/>
    </row>
    <row r="165" ht="12.75" customHeight="1">
      <c r="A165" s="2"/>
      <c r="B165" s="2"/>
      <c r="C165" s="95"/>
      <c r="D165" s="25"/>
      <c r="E165" s="2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96"/>
      <c r="R165" s="96"/>
      <c r="S165" s="96"/>
      <c r="T165" s="96"/>
      <c r="U165" s="6"/>
      <c r="V165" s="6"/>
      <c r="W165" s="6"/>
      <c r="X165" s="6"/>
      <c r="Y165" s="6"/>
      <c r="Z165" s="6"/>
      <c r="AA165" s="6"/>
      <c r="AB165" s="6"/>
    </row>
    <row r="166" ht="12.75" customHeight="1">
      <c r="A166" s="2"/>
      <c r="B166" s="2"/>
      <c r="C166" s="95"/>
      <c r="D166" s="25"/>
      <c r="E166" s="2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96"/>
      <c r="R166" s="96"/>
      <c r="S166" s="96"/>
      <c r="T166" s="96"/>
      <c r="U166" s="6"/>
      <c r="V166" s="6"/>
      <c r="W166" s="6"/>
      <c r="X166" s="6"/>
      <c r="Y166" s="6"/>
      <c r="Z166" s="6"/>
      <c r="AA166" s="6"/>
      <c r="AB166" s="6"/>
    </row>
    <row r="167" ht="12.75" customHeight="1">
      <c r="A167" s="2"/>
      <c r="B167" s="2"/>
      <c r="C167" s="95"/>
      <c r="D167" s="25"/>
      <c r="E167" s="2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96"/>
      <c r="R167" s="96"/>
      <c r="S167" s="96"/>
      <c r="T167" s="96"/>
      <c r="U167" s="6"/>
      <c r="V167" s="6"/>
      <c r="W167" s="6"/>
      <c r="X167" s="6"/>
      <c r="Y167" s="6"/>
      <c r="Z167" s="6"/>
      <c r="AA167" s="6"/>
      <c r="AB167" s="6"/>
    </row>
    <row r="168" ht="12.75" customHeight="1">
      <c r="A168" s="2"/>
      <c r="B168" s="2"/>
      <c r="C168" s="95"/>
      <c r="D168" s="25"/>
      <c r="E168" s="2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96"/>
      <c r="R168" s="96"/>
      <c r="S168" s="96"/>
      <c r="T168" s="96"/>
      <c r="U168" s="6"/>
      <c r="V168" s="6"/>
      <c r="W168" s="6"/>
      <c r="X168" s="6"/>
      <c r="Y168" s="6"/>
      <c r="Z168" s="6"/>
      <c r="AA168" s="6"/>
      <c r="AB168" s="6"/>
    </row>
    <row r="169" ht="12.75" customHeight="1">
      <c r="A169" s="2"/>
      <c r="B169" s="2"/>
      <c r="C169" s="95"/>
      <c r="D169" s="25"/>
      <c r="E169" s="2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6"/>
      <c r="R169" s="96"/>
      <c r="S169" s="96"/>
      <c r="T169" s="96"/>
      <c r="U169" s="6"/>
      <c r="V169" s="6"/>
      <c r="W169" s="6"/>
      <c r="X169" s="6"/>
      <c r="Y169" s="6"/>
      <c r="Z169" s="6"/>
      <c r="AA169" s="6"/>
      <c r="AB169" s="6"/>
    </row>
    <row r="170" ht="12.75" customHeight="1">
      <c r="A170" s="2"/>
      <c r="B170" s="2"/>
      <c r="C170" s="95"/>
      <c r="D170" s="25"/>
      <c r="E170" s="2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96"/>
      <c r="R170" s="96"/>
      <c r="S170" s="96"/>
      <c r="T170" s="96"/>
      <c r="U170" s="6"/>
      <c r="V170" s="6"/>
      <c r="W170" s="6"/>
      <c r="X170" s="6"/>
      <c r="Y170" s="6"/>
      <c r="Z170" s="6"/>
      <c r="AA170" s="6"/>
      <c r="AB170" s="6"/>
    </row>
    <row r="171" ht="12.75" customHeight="1">
      <c r="A171" s="2"/>
      <c r="B171" s="2"/>
      <c r="C171" s="95"/>
      <c r="D171" s="25"/>
      <c r="E171" s="2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96"/>
      <c r="R171" s="96"/>
      <c r="S171" s="96"/>
      <c r="T171" s="96"/>
      <c r="U171" s="6"/>
      <c r="V171" s="6"/>
      <c r="W171" s="6"/>
      <c r="X171" s="6"/>
      <c r="Y171" s="6"/>
      <c r="Z171" s="6"/>
      <c r="AA171" s="6"/>
      <c r="AB171" s="6"/>
    </row>
    <row r="172" ht="12.75" customHeight="1">
      <c r="A172" s="2"/>
      <c r="B172" s="2"/>
      <c r="C172" s="95"/>
      <c r="D172" s="25"/>
      <c r="E172" s="2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96"/>
      <c r="R172" s="96"/>
      <c r="S172" s="96"/>
      <c r="T172" s="96"/>
      <c r="U172" s="6"/>
      <c r="V172" s="6"/>
      <c r="W172" s="6"/>
      <c r="X172" s="6"/>
      <c r="Y172" s="6"/>
      <c r="Z172" s="6"/>
      <c r="AA172" s="6"/>
      <c r="AB172" s="6"/>
    </row>
    <row r="173" ht="12.75" customHeight="1">
      <c r="A173" s="2"/>
      <c r="B173" s="2"/>
      <c r="C173" s="95"/>
      <c r="D173" s="25"/>
      <c r="E173" s="2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96"/>
      <c r="R173" s="96"/>
      <c r="S173" s="96"/>
      <c r="T173" s="96"/>
      <c r="U173" s="6"/>
      <c r="V173" s="6"/>
      <c r="W173" s="6"/>
      <c r="X173" s="6"/>
      <c r="Y173" s="6"/>
      <c r="Z173" s="6"/>
      <c r="AA173" s="6"/>
      <c r="AB173" s="6"/>
    </row>
    <row r="174" ht="12.75" customHeight="1">
      <c r="A174" s="2"/>
      <c r="B174" s="2"/>
      <c r="C174" s="95"/>
      <c r="D174" s="25"/>
      <c r="E174" s="2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96"/>
      <c r="R174" s="96"/>
      <c r="S174" s="96"/>
      <c r="T174" s="96"/>
      <c r="U174" s="6"/>
      <c r="V174" s="6"/>
      <c r="W174" s="6"/>
      <c r="X174" s="6"/>
      <c r="Y174" s="6"/>
      <c r="Z174" s="6"/>
      <c r="AA174" s="6"/>
      <c r="AB174" s="6"/>
    </row>
    <row r="175" ht="12.75" customHeight="1">
      <c r="A175" s="2"/>
      <c r="B175" s="2"/>
      <c r="C175" s="95"/>
      <c r="D175" s="25"/>
      <c r="E175" s="2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96"/>
      <c r="R175" s="96"/>
      <c r="S175" s="96"/>
      <c r="T175" s="96"/>
      <c r="U175" s="6"/>
      <c r="V175" s="6"/>
      <c r="W175" s="6"/>
      <c r="X175" s="6"/>
      <c r="Y175" s="6"/>
      <c r="Z175" s="6"/>
      <c r="AA175" s="6"/>
      <c r="AB175" s="6"/>
    </row>
    <row r="176" ht="12.75" customHeight="1">
      <c r="A176" s="2"/>
      <c r="B176" s="2"/>
      <c r="C176" s="95"/>
      <c r="D176" s="25"/>
      <c r="E176" s="2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96"/>
      <c r="R176" s="96"/>
      <c r="S176" s="96"/>
      <c r="T176" s="96"/>
      <c r="U176" s="6"/>
      <c r="V176" s="6"/>
      <c r="W176" s="6"/>
      <c r="X176" s="6"/>
      <c r="Y176" s="6"/>
      <c r="Z176" s="6"/>
      <c r="AA176" s="6"/>
      <c r="AB176" s="6"/>
    </row>
    <row r="177" ht="12.75" customHeight="1">
      <c r="A177" s="2"/>
      <c r="B177" s="2"/>
      <c r="C177" s="95"/>
      <c r="D177" s="25"/>
      <c r="E177" s="2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96"/>
      <c r="R177" s="96"/>
      <c r="S177" s="96"/>
      <c r="T177" s="96"/>
      <c r="U177" s="6"/>
      <c r="V177" s="6"/>
      <c r="W177" s="6"/>
      <c r="X177" s="6"/>
      <c r="Y177" s="6"/>
      <c r="Z177" s="6"/>
      <c r="AA177" s="6"/>
      <c r="AB177" s="6"/>
    </row>
    <row r="178" ht="12.75" customHeight="1">
      <c r="A178" s="2"/>
      <c r="B178" s="2"/>
      <c r="C178" s="95"/>
      <c r="D178" s="25"/>
      <c r="E178" s="2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96"/>
      <c r="R178" s="96"/>
      <c r="S178" s="96"/>
      <c r="T178" s="96"/>
      <c r="U178" s="6"/>
      <c r="V178" s="6"/>
      <c r="W178" s="6"/>
      <c r="X178" s="6"/>
      <c r="Y178" s="6"/>
      <c r="Z178" s="6"/>
      <c r="AA178" s="6"/>
      <c r="AB178" s="6"/>
    </row>
    <row r="179" ht="12.75" customHeight="1">
      <c r="A179" s="2"/>
      <c r="B179" s="2"/>
      <c r="C179" s="95"/>
      <c r="D179" s="25"/>
      <c r="E179" s="2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96"/>
      <c r="R179" s="96"/>
      <c r="S179" s="96"/>
      <c r="T179" s="96"/>
      <c r="U179" s="6"/>
      <c r="V179" s="6"/>
      <c r="W179" s="6"/>
      <c r="X179" s="6"/>
      <c r="Y179" s="6"/>
      <c r="Z179" s="6"/>
      <c r="AA179" s="6"/>
      <c r="AB179" s="6"/>
    </row>
    <row r="180" ht="12.75" customHeight="1">
      <c r="A180" s="2"/>
      <c r="B180" s="2"/>
      <c r="C180" s="95"/>
      <c r="D180" s="25"/>
      <c r="E180" s="2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96"/>
      <c r="R180" s="96"/>
      <c r="S180" s="96"/>
      <c r="T180" s="96"/>
      <c r="U180" s="6"/>
      <c r="V180" s="6"/>
      <c r="W180" s="6"/>
      <c r="X180" s="6"/>
      <c r="Y180" s="6"/>
      <c r="Z180" s="6"/>
      <c r="AA180" s="6"/>
      <c r="AB180" s="6"/>
    </row>
    <row r="181" ht="12.75" customHeight="1">
      <c r="A181" s="2"/>
      <c r="B181" s="2"/>
      <c r="C181" s="95"/>
      <c r="D181" s="25"/>
      <c r="E181" s="2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96"/>
      <c r="R181" s="96"/>
      <c r="S181" s="96"/>
      <c r="T181" s="96"/>
      <c r="U181" s="6"/>
      <c r="V181" s="6"/>
      <c r="W181" s="6"/>
      <c r="X181" s="6"/>
      <c r="Y181" s="6"/>
      <c r="Z181" s="6"/>
      <c r="AA181" s="6"/>
      <c r="AB181" s="6"/>
    </row>
    <row r="182" ht="12.75" customHeight="1">
      <c r="A182" s="2"/>
      <c r="B182" s="2"/>
      <c r="C182" s="95"/>
      <c r="D182" s="25"/>
      <c r="E182" s="2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96"/>
      <c r="R182" s="96"/>
      <c r="S182" s="96"/>
      <c r="T182" s="96"/>
      <c r="U182" s="6"/>
      <c r="V182" s="6"/>
      <c r="W182" s="6"/>
      <c r="X182" s="6"/>
      <c r="Y182" s="6"/>
      <c r="Z182" s="6"/>
      <c r="AA182" s="6"/>
      <c r="AB182" s="6"/>
    </row>
    <row r="183" ht="12.75" customHeight="1">
      <c r="A183" s="2"/>
      <c r="B183" s="2"/>
      <c r="C183" s="95"/>
      <c r="D183" s="25"/>
      <c r="E183" s="2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96"/>
      <c r="R183" s="96"/>
      <c r="S183" s="96"/>
      <c r="T183" s="96"/>
      <c r="U183" s="6"/>
      <c r="V183" s="6"/>
      <c r="W183" s="6"/>
      <c r="X183" s="6"/>
      <c r="Y183" s="6"/>
      <c r="Z183" s="6"/>
      <c r="AA183" s="6"/>
      <c r="AB183" s="6"/>
    </row>
    <row r="184" ht="12.75" customHeight="1">
      <c r="A184" s="2"/>
      <c r="B184" s="2"/>
      <c r="C184" s="95"/>
      <c r="D184" s="25"/>
      <c r="E184" s="2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96"/>
      <c r="R184" s="96"/>
      <c r="S184" s="96"/>
      <c r="T184" s="96"/>
      <c r="U184" s="6"/>
      <c r="V184" s="6"/>
      <c r="W184" s="6"/>
      <c r="X184" s="6"/>
      <c r="Y184" s="6"/>
      <c r="Z184" s="6"/>
      <c r="AA184" s="6"/>
      <c r="AB184" s="6"/>
    </row>
    <row r="185" ht="12.75" customHeight="1">
      <c r="A185" s="2"/>
      <c r="B185" s="2"/>
      <c r="C185" s="95"/>
      <c r="D185" s="25"/>
      <c r="E185" s="2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96"/>
      <c r="R185" s="96"/>
      <c r="S185" s="96"/>
      <c r="T185" s="96"/>
      <c r="U185" s="6"/>
      <c r="V185" s="6"/>
      <c r="W185" s="6"/>
      <c r="X185" s="6"/>
      <c r="Y185" s="6"/>
      <c r="Z185" s="6"/>
      <c r="AA185" s="6"/>
      <c r="AB185" s="6"/>
    </row>
    <row r="186" ht="12.75" customHeight="1">
      <c r="A186" s="2"/>
      <c r="B186" s="2"/>
      <c r="C186" s="95"/>
      <c r="D186" s="25"/>
      <c r="E186" s="2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96"/>
      <c r="R186" s="96"/>
      <c r="S186" s="96"/>
      <c r="T186" s="96"/>
      <c r="U186" s="6"/>
      <c r="V186" s="6"/>
      <c r="W186" s="6"/>
      <c r="X186" s="6"/>
      <c r="Y186" s="6"/>
      <c r="Z186" s="6"/>
      <c r="AA186" s="6"/>
      <c r="AB186" s="6"/>
    </row>
    <row r="187" ht="12.75" customHeight="1">
      <c r="A187" s="2"/>
      <c r="B187" s="2"/>
      <c r="C187" s="95"/>
      <c r="D187" s="25"/>
      <c r="E187" s="2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96"/>
      <c r="R187" s="96"/>
      <c r="S187" s="96"/>
      <c r="T187" s="96"/>
      <c r="U187" s="6"/>
      <c r="V187" s="6"/>
      <c r="W187" s="6"/>
      <c r="X187" s="6"/>
      <c r="Y187" s="6"/>
      <c r="Z187" s="6"/>
      <c r="AA187" s="6"/>
      <c r="AB187" s="6"/>
    </row>
    <row r="188" ht="12.75" customHeight="1">
      <c r="A188" s="2"/>
      <c r="B188" s="2"/>
      <c r="C188" s="95"/>
      <c r="D188" s="25"/>
      <c r="E188" s="2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96"/>
      <c r="R188" s="96"/>
      <c r="S188" s="96"/>
      <c r="T188" s="96"/>
      <c r="U188" s="6"/>
      <c r="V188" s="6"/>
      <c r="W188" s="6"/>
      <c r="X188" s="6"/>
      <c r="Y188" s="6"/>
      <c r="Z188" s="6"/>
      <c r="AA188" s="6"/>
      <c r="AB188" s="6"/>
    </row>
    <row r="189" ht="12.75" customHeight="1">
      <c r="A189" s="2"/>
      <c r="B189" s="2"/>
      <c r="C189" s="95"/>
      <c r="D189" s="25"/>
      <c r="E189" s="2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96"/>
      <c r="R189" s="96"/>
      <c r="S189" s="96"/>
      <c r="T189" s="96"/>
      <c r="U189" s="6"/>
      <c r="V189" s="6"/>
      <c r="W189" s="6"/>
      <c r="X189" s="6"/>
      <c r="Y189" s="6"/>
      <c r="Z189" s="6"/>
      <c r="AA189" s="6"/>
      <c r="AB189" s="6"/>
    </row>
    <row r="190" ht="12.75" customHeight="1">
      <c r="A190" s="2"/>
      <c r="B190" s="2"/>
      <c r="C190" s="95"/>
      <c r="D190" s="25"/>
      <c r="E190" s="2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96"/>
      <c r="R190" s="96"/>
      <c r="S190" s="96"/>
      <c r="T190" s="96"/>
      <c r="U190" s="6"/>
      <c r="V190" s="6"/>
      <c r="W190" s="6"/>
      <c r="X190" s="6"/>
      <c r="Y190" s="6"/>
      <c r="Z190" s="6"/>
      <c r="AA190" s="6"/>
      <c r="AB190" s="6"/>
    </row>
    <row r="191" ht="12.75" customHeight="1">
      <c r="A191" s="2"/>
      <c r="B191" s="2"/>
      <c r="C191" s="95"/>
      <c r="D191" s="25"/>
      <c r="E191" s="2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96"/>
      <c r="R191" s="96"/>
      <c r="S191" s="96"/>
      <c r="T191" s="96"/>
      <c r="U191" s="6"/>
      <c r="V191" s="6"/>
      <c r="W191" s="6"/>
      <c r="X191" s="6"/>
      <c r="Y191" s="6"/>
      <c r="Z191" s="6"/>
      <c r="AA191" s="6"/>
      <c r="AB191" s="6"/>
    </row>
    <row r="192" ht="12.75" customHeight="1">
      <c r="A192" s="2"/>
      <c r="B192" s="2"/>
      <c r="C192" s="95"/>
      <c r="D192" s="25"/>
      <c r="E192" s="2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96"/>
      <c r="R192" s="96"/>
      <c r="S192" s="96"/>
      <c r="T192" s="96"/>
      <c r="U192" s="6"/>
      <c r="V192" s="6"/>
      <c r="W192" s="6"/>
      <c r="X192" s="6"/>
      <c r="Y192" s="6"/>
      <c r="Z192" s="6"/>
      <c r="AA192" s="6"/>
      <c r="AB192" s="6"/>
    </row>
    <row r="193" ht="12.75" customHeight="1">
      <c r="A193" s="2"/>
      <c r="B193" s="2"/>
      <c r="C193" s="95"/>
      <c r="D193" s="25"/>
      <c r="E193" s="2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96"/>
      <c r="R193" s="96"/>
      <c r="S193" s="96"/>
      <c r="T193" s="96"/>
      <c r="U193" s="6"/>
      <c r="V193" s="6"/>
      <c r="W193" s="6"/>
      <c r="X193" s="6"/>
      <c r="Y193" s="6"/>
      <c r="Z193" s="6"/>
      <c r="AA193" s="6"/>
      <c r="AB193" s="6"/>
    </row>
    <row r="194" ht="12.75" customHeight="1">
      <c r="A194" s="2"/>
      <c r="B194" s="2"/>
      <c r="C194" s="95"/>
      <c r="D194" s="25"/>
      <c r="E194" s="2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96"/>
      <c r="R194" s="96"/>
      <c r="S194" s="96"/>
      <c r="T194" s="96"/>
      <c r="U194" s="6"/>
      <c r="V194" s="6"/>
      <c r="W194" s="6"/>
      <c r="X194" s="6"/>
      <c r="Y194" s="6"/>
      <c r="Z194" s="6"/>
      <c r="AA194" s="6"/>
      <c r="AB194" s="6"/>
    </row>
    <row r="195" ht="12.75" customHeight="1">
      <c r="A195" s="2"/>
      <c r="B195" s="2"/>
      <c r="C195" s="95"/>
      <c r="D195" s="25"/>
      <c r="E195" s="2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96"/>
      <c r="R195" s="96"/>
      <c r="S195" s="96"/>
      <c r="T195" s="96"/>
      <c r="U195" s="6"/>
      <c r="V195" s="6"/>
      <c r="W195" s="6"/>
      <c r="X195" s="6"/>
      <c r="Y195" s="6"/>
      <c r="Z195" s="6"/>
      <c r="AA195" s="6"/>
      <c r="AB195" s="6"/>
    </row>
    <row r="196" ht="12.75" customHeight="1">
      <c r="A196" s="2"/>
      <c r="B196" s="2"/>
      <c r="C196" s="95"/>
      <c r="D196" s="25"/>
      <c r="E196" s="2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96"/>
      <c r="R196" s="96"/>
      <c r="S196" s="96"/>
      <c r="T196" s="96"/>
      <c r="U196" s="6"/>
      <c r="V196" s="6"/>
      <c r="W196" s="6"/>
      <c r="X196" s="6"/>
      <c r="Y196" s="6"/>
      <c r="Z196" s="6"/>
      <c r="AA196" s="6"/>
      <c r="AB196" s="6"/>
    </row>
    <row r="197" ht="12.75" customHeight="1">
      <c r="A197" s="2"/>
      <c r="B197" s="2"/>
      <c r="C197" s="95"/>
      <c r="D197" s="25"/>
      <c r="E197" s="2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96"/>
      <c r="R197" s="96"/>
      <c r="S197" s="96"/>
      <c r="T197" s="96"/>
      <c r="U197" s="6"/>
      <c r="V197" s="6"/>
      <c r="W197" s="6"/>
      <c r="X197" s="6"/>
      <c r="Y197" s="6"/>
      <c r="Z197" s="6"/>
      <c r="AA197" s="6"/>
      <c r="AB197" s="6"/>
    </row>
    <row r="198" ht="12.75" customHeight="1">
      <c r="A198" s="2"/>
      <c r="B198" s="2"/>
      <c r="C198" s="95"/>
      <c r="D198" s="25"/>
      <c r="E198" s="2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6"/>
      <c r="R198" s="96"/>
      <c r="S198" s="96"/>
      <c r="T198" s="96"/>
      <c r="U198" s="6"/>
      <c r="V198" s="6"/>
      <c r="W198" s="6"/>
      <c r="X198" s="6"/>
      <c r="Y198" s="6"/>
      <c r="Z198" s="6"/>
      <c r="AA198" s="6"/>
      <c r="AB198" s="6"/>
    </row>
    <row r="199" ht="12.75" customHeight="1">
      <c r="A199" s="2"/>
      <c r="B199" s="2"/>
      <c r="C199" s="95"/>
      <c r="D199" s="25"/>
      <c r="E199" s="2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6"/>
      <c r="R199" s="96"/>
      <c r="S199" s="96"/>
      <c r="T199" s="96"/>
      <c r="U199" s="6"/>
      <c r="V199" s="6"/>
      <c r="W199" s="6"/>
      <c r="X199" s="6"/>
      <c r="Y199" s="6"/>
      <c r="Z199" s="6"/>
      <c r="AA199" s="6"/>
      <c r="AB199" s="6"/>
    </row>
    <row r="200" ht="12.75" customHeight="1">
      <c r="A200" s="2"/>
      <c r="B200" s="2"/>
      <c r="C200" s="95"/>
      <c r="D200" s="25"/>
      <c r="E200" s="2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6"/>
      <c r="R200" s="96"/>
      <c r="S200" s="96"/>
      <c r="T200" s="96"/>
      <c r="U200" s="6"/>
      <c r="V200" s="6"/>
      <c r="W200" s="6"/>
      <c r="X200" s="6"/>
      <c r="Y200" s="6"/>
      <c r="Z200" s="6"/>
      <c r="AA200" s="6"/>
      <c r="AB200" s="6"/>
    </row>
    <row r="201" ht="12.75" customHeight="1">
      <c r="A201" s="2"/>
      <c r="B201" s="2"/>
      <c r="C201" s="95"/>
      <c r="D201" s="25"/>
      <c r="E201" s="2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6"/>
      <c r="R201" s="96"/>
      <c r="S201" s="96"/>
      <c r="T201" s="96"/>
      <c r="U201" s="6"/>
      <c r="V201" s="6"/>
      <c r="W201" s="6"/>
      <c r="X201" s="6"/>
      <c r="Y201" s="6"/>
      <c r="Z201" s="6"/>
      <c r="AA201" s="6"/>
      <c r="AB201" s="6"/>
    </row>
    <row r="202" ht="12.75" customHeight="1">
      <c r="A202" s="2"/>
      <c r="B202" s="2"/>
      <c r="C202" s="95"/>
      <c r="D202" s="25"/>
      <c r="E202" s="2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6"/>
      <c r="R202" s="96"/>
      <c r="S202" s="96"/>
      <c r="T202" s="96"/>
      <c r="U202" s="6"/>
      <c r="V202" s="6"/>
      <c r="W202" s="6"/>
      <c r="X202" s="6"/>
      <c r="Y202" s="6"/>
      <c r="Z202" s="6"/>
      <c r="AA202" s="6"/>
      <c r="AB202" s="6"/>
    </row>
    <row r="203" ht="12.75" customHeight="1">
      <c r="A203" s="2"/>
      <c r="B203" s="2"/>
      <c r="C203" s="95"/>
      <c r="D203" s="25"/>
      <c r="E203" s="2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6"/>
      <c r="R203" s="96"/>
      <c r="S203" s="96"/>
      <c r="T203" s="96"/>
      <c r="U203" s="6"/>
      <c r="V203" s="6"/>
      <c r="W203" s="6"/>
      <c r="X203" s="6"/>
      <c r="Y203" s="6"/>
      <c r="Z203" s="6"/>
      <c r="AA203" s="6"/>
      <c r="AB203" s="6"/>
    </row>
    <row r="204" ht="12.75" customHeight="1">
      <c r="A204" s="2"/>
      <c r="B204" s="2"/>
      <c r="C204" s="95"/>
      <c r="D204" s="25"/>
      <c r="E204" s="2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6"/>
      <c r="R204" s="96"/>
      <c r="S204" s="96"/>
      <c r="T204" s="96"/>
      <c r="U204" s="6"/>
      <c r="V204" s="6"/>
      <c r="W204" s="6"/>
      <c r="X204" s="6"/>
      <c r="Y204" s="6"/>
      <c r="Z204" s="6"/>
      <c r="AA204" s="6"/>
      <c r="AB204" s="6"/>
    </row>
    <row r="205" ht="12.75" customHeight="1">
      <c r="A205" s="2"/>
      <c r="B205" s="2"/>
      <c r="C205" s="95"/>
      <c r="D205" s="25"/>
      <c r="E205" s="2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6"/>
      <c r="R205" s="96"/>
      <c r="S205" s="96"/>
      <c r="T205" s="96"/>
      <c r="U205" s="6"/>
      <c r="V205" s="6"/>
      <c r="W205" s="6"/>
      <c r="X205" s="6"/>
      <c r="Y205" s="6"/>
      <c r="Z205" s="6"/>
      <c r="AA205" s="6"/>
      <c r="AB205" s="6"/>
    </row>
    <row r="206" ht="12.75" customHeight="1">
      <c r="A206" s="2"/>
      <c r="B206" s="2"/>
      <c r="C206" s="95"/>
      <c r="D206" s="25"/>
      <c r="E206" s="2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6"/>
      <c r="R206" s="96"/>
      <c r="S206" s="96"/>
      <c r="T206" s="96"/>
      <c r="U206" s="6"/>
      <c r="V206" s="6"/>
      <c r="W206" s="6"/>
      <c r="X206" s="6"/>
      <c r="Y206" s="6"/>
      <c r="Z206" s="6"/>
      <c r="AA206" s="6"/>
      <c r="AB206" s="6"/>
    </row>
    <row r="207" ht="12.75" customHeight="1">
      <c r="A207" s="2"/>
      <c r="B207" s="2"/>
      <c r="C207" s="95"/>
      <c r="D207" s="25"/>
      <c r="E207" s="2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6"/>
      <c r="R207" s="96"/>
      <c r="S207" s="96"/>
      <c r="T207" s="96"/>
      <c r="U207" s="6"/>
      <c r="V207" s="6"/>
      <c r="W207" s="6"/>
      <c r="X207" s="6"/>
      <c r="Y207" s="6"/>
      <c r="Z207" s="6"/>
      <c r="AA207" s="6"/>
      <c r="AB207" s="6"/>
    </row>
    <row r="208" ht="12.75" customHeight="1">
      <c r="A208" s="2"/>
      <c r="B208" s="2"/>
      <c r="C208" s="95"/>
      <c r="D208" s="25"/>
      <c r="E208" s="2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96"/>
      <c r="R208" s="96"/>
      <c r="S208" s="96"/>
      <c r="T208" s="96"/>
      <c r="U208" s="6"/>
      <c r="V208" s="6"/>
      <c r="W208" s="6"/>
      <c r="X208" s="6"/>
      <c r="Y208" s="6"/>
      <c r="Z208" s="6"/>
      <c r="AA208" s="6"/>
      <c r="AB208" s="6"/>
    </row>
    <row r="209" ht="12.75" customHeight="1">
      <c r="A209" s="2"/>
      <c r="B209" s="2"/>
      <c r="C209" s="95"/>
      <c r="D209" s="25"/>
      <c r="E209" s="2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6"/>
      <c r="R209" s="96"/>
      <c r="S209" s="96"/>
      <c r="T209" s="96"/>
      <c r="U209" s="6"/>
      <c r="V209" s="6"/>
      <c r="W209" s="6"/>
      <c r="X209" s="6"/>
      <c r="Y209" s="6"/>
      <c r="Z209" s="6"/>
      <c r="AA209" s="6"/>
      <c r="AB209" s="6"/>
    </row>
    <row r="210" ht="12.75" customHeight="1">
      <c r="A210" s="2"/>
      <c r="B210" s="2"/>
      <c r="C210" s="95"/>
      <c r="D210" s="25"/>
      <c r="E210" s="2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6"/>
      <c r="R210" s="96"/>
      <c r="S210" s="96"/>
      <c r="T210" s="96"/>
      <c r="U210" s="6"/>
      <c r="V210" s="6"/>
      <c r="W210" s="6"/>
      <c r="X210" s="6"/>
      <c r="Y210" s="6"/>
      <c r="Z210" s="6"/>
      <c r="AA210" s="6"/>
      <c r="AB210" s="6"/>
    </row>
    <row r="211" ht="12.75" customHeight="1">
      <c r="A211" s="2"/>
      <c r="B211" s="2"/>
      <c r="C211" s="95"/>
      <c r="D211" s="25"/>
      <c r="E211" s="2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6"/>
      <c r="R211" s="96"/>
      <c r="S211" s="96"/>
      <c r="T211" s="96"/>
      <c r="U211" s="6"/>
      <c r="V211" s="6"/>
      <c r="W211" s="6"/>
      <c r="X211" s="6"/>
      <c r="Y211" s="6"/>
      <c r="Z211" s="6"/>
      <c r="AA211" s="6"/>
      <c r="AB211" s="6"/>
    </row>
    <row r="212" ht="12.75" customHeight="1">
      <c r="A212" s="2"/>
      <c r="B212" s="2"/>
      <c r="C212" s="95"/>
      <c r="D212" s="25"/>
      <c r="E212" s="2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96"/>
      <c r="R212" s="96"/>
      <c r="S212" s="96"/>
      <c r="T212" s="96"/>
      <c r="U212" s="6"/>
      <c r="V212" s="6"/>
      <c r="W212" s="6"/>
      <c r="X212" s="6"/>
      <c r="Y212" s="6"/>
      <c r="Z212" s="6"/>
      <c r="AA212" s="6"/>
      <c r="AB212" s="6"/>
    </row>
    <row r="213" ht="12.75" customHeight="1">
      <c r="A213" s="2"/>
      <c r="B213" s="2"/>
      <c r="C213" s="95"/>
      <c r="D213" s="25"/>
      <c r="E213" s="2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96"/>
      <c r="R213" s="96"/>
      <c r="S213" s="96"/>
      <c r="T213" s="96"/>
      <c r="U213" s="6"/>
      <c r="V213" s="6"/>
      <c r="W213" s="6"/>
      <c r="X213" s="6"/>
      <c r="Y213" s="6"/>
      <c r="Z213" s="6"/>
      <c r="AA213" s="6"/>
      <c r="AB213" s="6"/>
    </row>
    <row r="214" ht="12.75" customHeight="1">
      <c r="A214" s="2"/>
      <c r="B214" s="2"/>
      <c r="C214" s="95"/>
      <c r="D214" s="25"/>
      <c r="E214" s="2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96"/>
      <c r="R214" s="96"/>
      <c r="S214" s="96"/>
      <c r="T214" s="96"/>
      <c r="U214" s="6"/>
      <c r="V214" s="6"/>
      <c r="W214" s="6"/>
      <c r="X214" s="6"/>
      <c r="Y214" s="6"/>
      <c r="Z214" s="6"/>
      <c r="AA214" s="6"/>
      <c r="AB214" s="6"/>
    </row>
    <row r="215" ht="12.75" customHeight="1">
      <c r="A215" s="2"/>
      <c r="B215" s="2"/>
      <c r="C215" s="95"/>
      <c r="D215" s="25"/>
      <c r="E215" s="2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96"/>
      <c r="R215" s="96"/>
      <c r="S215" s="96"/>
      <c r="T215" s="96"/>
      <c r="U215" s="6"/>
      <c r="V215" s="6"/>
      <c r="W215" s="6"/>
      <c r="X215" s="6"/>
      <c r="Y215" s="6"/>
      <c r="Z215" s="6"/>
      <c r="AA215" s="6"/>
      <c r="AB215" s="6"/>
    </row>
    <row r="216" ht="12.75" customHeight="1">
      <c r="A216" s="2"/>
      <c r="B216" s="2"/>
      <c r="C216" s="95"/>
      <c r="D216" s="25"/>
      <c r="E216" s="2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96"/>
      <c r="R216" s="96"/>
      <c r="S216" s="96"/>
      <c r="T216" s="96"/>
      <c r="U216" s="6"/>
      <c r="V216" s="6"/>
      <c r="W216" s="6"/>
      <c r="X216" s="6"/>
      <c r="Y216" s="6"/>
      <c r="Z216" s="6"/>
      <c r="AA216" s="6"/>
      <c r="AB216" s="6"/>
    </row>
    <row r="217" ht="12.75" customHeight="1">
      <c r="A217" s="2"/>
      <c r="B217" s="2"/>
      <c r="C217" s="95"/>
      <c r="D217" s="25"/>
      <c r="E217" s="2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96"/>
      <c r="R217" s="96"/>
      <c r="S217" s="96"/>
      <c r="T217" s="96"/>
      <c r="U217" s="6"/>
      <c r="V217" s="6"/>
      <c r="W217" s="6"/>
      <c r="X217" s="6"/>
      <c r="Y217" s="6"/>
      <c r="Z217" s="6"/>
      <c r="AA217" s="6"/>
      <c r="AB217" s="6"/>
    </row>
    <row r="218" ht="12.75" customHeight="1">
      <c r="A218" s="2"/>
      <c r="B218" s="2"/>
      <c r="C218" s="95"/>
      <c r="D218" s="25"/>
      <c r="E218" s="2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96"/>
      <c r="R218" s="96"/>
      <c r="S218" s="96"/>
      <c r="T218" s="96"/>
      <c r="U218" s="6"/>
      <c r="V218" s="6"/>
      <c r="W218" s="6"/>
      <c r="X218" s="6"/>
      <c r="Y218" s="6"/>
      <c r="Z218" s="6"/>
      <c r="AA218" s="6"/>
      <c r="AB218" s="6"/>
    </row>
    <row r="219" ht="12.75" customHeight="1">
      <c r="A219" s="2"/>
      <c r="B219" s="2"/>
      <c r="C219" s="95"/>
      <c r="D219" s="25"/>
      <c r="E219" s="2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96"/>
      <c r="R219" s="96"/>
      <c r="S219" s="96"/>
      <c r="T219" s="96"/>
      <c r="U219" s="6"/>
      <c r="V219" s="6"/>
      <c r="W219" s="6"/>
      <c r="X219" s="6"/>
      <c r="Y219" s="6"/>
      <c r="Z219" s="6"/>
      <c r="AA219" s="6"/>
      <c r="AB219" s="6"/>
    </row>
    <row r="220" ht="12.75" customHeight="1">
      <c r="A220" s="2"/>
      <c r="B220" s="2"/>
      <c r="C220" s="95"/>
      <c r="D220" s="25"/>
      <c r="E220" s="2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96"/>
      <c r="R220" s="96"/>
      <c r="S220" s="96"/>
      <c r="T220" s="96"/>
      <c r="U220" s="6"/>
      <c r="V220" s="6"/>
      <c r="W220" s="6"/>
      <c r="X220" s="6"/>
      <c r="Y220" s="6"/>
      <c r="Z220" s="6"/>
      <c r="AA220" s="6"/>
      <c r="AB220" s="6"/>
    </row>
    <row r="221" ht="12.75" customHeight="1">
      <c r="A221" s="2"/>
      <c r="B221" s="2"/>
      <c r="C221" s="95"/>
      <c r="D221" s="25"/>
      <c r="E221" s="2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96"/>
      <c r="R221" s="96"/>
      <c r="S221" s="96"/>
      <c r="T221" s="96"/>
      <c r="U221" s="6"/>
      <c r="V221" s="6"/>
      <c r="W221" s="6"/>
      <c r="X221" s="6"/>
      <c r="Y221" s="6"/>
      <c r="Z221" s="6"/>
      <c r="AA221" s="6"/>
      <c r="AB221" s="6"/>
    </row>
    <row r="222" ht="12.75" customHeight="1">
      <c r="A222" s="2"/>
      <c r="B222" s="2"/>
      <c r="C222" s="95"/>
      <c r="D222" s="25"/>
      <c r="E222" s="2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96"/>
      <c r="R222" s="96"/>
      <c r="S222" s="96"/>
      <c r="T222" s="96"/>
      <c r="U222" s="6"/>
      <c r="V222" s="6"/>
      <c r="W222" s="6"/>
      <c r="X222" s="6"/>
      <c r="Y222" s="6"/>
      <c r="Z222" s="6"/>
      <c r="AA222" s="6"/>
      <c r="AB222" s="6"/>
    </row>
    <row r="223" ht="12.75" customHeight="1">
      <c r="A223" s="2"/>
      <c r="B223" s="2"/>
      <c r="C223" s="95"/>
      <c r="D223" s="25"/>
      <c r="E223" s="2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96"/>
      <c r="R223" s="96"/>
      <c r="S223" s="96"/>
      <c r="T223" s="96"/>
      <c r="U223" s="6"/>
      <c r="V223" s="6"/>
      <c r="W223" s="6"/>
      <c r="X223" s="6"/>
      <c r="Y223" s="6"/>
      <c r="Z223" s="6"/>
      <c r="AA223" s="6"/>
      <c r="AB223" s="6"/>
    </row>
    <row r="224" ht="12.75" customHeight="1">
      <c r="A224" s="2"/>
      <c r="B224" s="2"/>
      <c r="C224" s="95"/>
      <c r="D224" s="25"/>
      <c r="E224" s="2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96"/>
      <c r="R224" s="96"/>
      <c r="S224" s="96"/>
      <c r="T224" s="96"/>
      <c r="U224" s="6"/>
      <c r="V224" s="6"/>
      <c r="W224" s="6"/>
      <c r="X224" s="6"/>
      <c r="Y224" s="6"/>
      <c r="Z224" s="6"/>
      <c r="AA224" s="6"/>
      <c r="AB224" s="6"/>
    </row>
    <row r="225" ht="12.75" customHeight="1">
      <c r="A225" s="2"/>
      <c r="B225" s="2"/>
      <c r="C225" s="95"/>
      <c r="D225" s="25"/>
      <c r="E225" s="2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96"/>
      <c r="R225" s="96"/>
      <c r="S225" s="96"/>
      <c r="T225" s="96"/>
      <c r="U225" s="6"/>
      <c r="V225" s="6"/>
      <c r="W225" s="6"/>
      <c r="X225" s="6"/>
      <c r="Y225" s="6"/>
      <c r="Z225" s="6"/>
      <c r="AA225" s="6"/>
      <c r="AB225" s="6"/>
    </row>
    <row r="226" ht="12.75" customHeight="1">
      <c r="A226" s="2"/>
      <c r="B226" s="2"/>
      <c r="C226" s="95"/>
      <c r="D226" s="25"/>
      <c r="E226" s="2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96"/>
      <c r="R226" s="96"/>
      <c r="S226" s="96"/>
      <c r="T226" s="96"/>
      <c r="U226" s="6"/>
      <c r="V226" s="6"/>
      <c r="W226" s="6"/>
      <c r="X226" s="6"/>
      <c r="Y226" s="6"/>
      <c r="Z226" s="6"/>
      <c r="AA226" s="6"/>
      <c r="AB226" s="6"/>
    </row>
    <row r="227" ht="12.75" customHeight="1">
      <c r="A227" s="2"/>
      <c r="B227" s="2"/>
      <c r="C227" s="95"/>
      <c r="D227" s="25"/>
      <c r="E227" s="2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6"/>
      <c r="R227" s="96"/>
      <c r="S227" s="96"/>
      <c r="T227" s="96"/>
      <c r="U227" s="6"/>
      <c r="V227" s="6"/>
      <c r="W227" s="6"/>
      <c r="X227" s="6"/>
      <c r="Y227" s="6"/>
      <c r="Z227" s="6"/>
      <c r="AA227" s="6"/>
      <c r="AB227" s="6"/>
    </row>
    <row r="228" ht="12.75" customHeight="1">
      <c r="A228" s="2"/>
      <c r="B228" s="2"/>
      <c r="C228" s="95"/>
      <c r="D228" s="25"/>
      <c r="E228" s="2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96"/>
      <c r="R228" s="96"/>
      <c r="S228" s="96"/>
      <c r="T228" s="96"/>
      <c r="U228" s="6"/>
      <c r="V228" s="6"/>
      <c r="W228" s="6"/>
      <c r="X228" s="6"/>
      <c r="Y228" s="6"/>
      <c r="Z228" s="6"/>
      <c r="AA228" s="6"/>
      <c r="AB228" s="6"/>
    </row>
    <row r="229" ht="12.75" customHeight="1">
      <c r="A229" s="2"/>
      <c r="B229" s="2"/>
      <c r="C229" s="95"/>
      <c r="D229" s="25"/>
      <c r="E229" s="2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6"/>
      <c r="R229" s="96"/>
      <c r="S229" s="96"/>
      <c r="T229" s="96"/>
      <c r="U229" s="6"/>
      <c r="V229" s="6"/>
      <c r="W229" s="6"/>
      <c r="X229" s="6"/>
      <c r="Y229" s="6"/>
      <c r="Z229" s="6"/>
      <c r="AA229" s="6"/>
      <c r="AB229" s="6"/>
    </row>
    <row r="230" ht="12.75" customHeight="1">
      <c r="A230" s="2"/>
      <c r="B230" s="2"/>
      <c r="C230" s="95"/>
      <c r="D230" s="25"/>
      <c r="E230" s="2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6"/>
      <c r="R230" s="96"/>
      <c r="S230" s="96"/>
      <c r="T230" s="96"/>
      <c r="U230" s="6"/>
      <c r="V230" s="6"/>
      <c r="W230" s="6"/>
      <c r="X230" s="6"/>
      <c r="Y230" s="6"/>
      <c r="Z230" s="6"/>
      <c r="AA230" s="6"/>
      <c r="AB230" s="6"/>
    </row>
    <row r="231" ht="12.75" customHeight="1">
      <c r="A231" s="2"/>
      <c r="B231" s="2"/>
      <c r="C231" s="95"/>
      <c r="D231" s="25"/>
      <c r="E231" s="2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6"/>
      <c r="R231" s="96"/>
      <c r="S231" s="96"/>
      <c r="T231" s="96"/>
      <c r="U231" s="6"/>
      <c r="V231" s="6"/>
      <c r="W231" s="6"/>
      <c r="X231" s="6"/>
      <c r="Y231" s="6"/>
      <c r="Z231" s="6"/>
      <c r="AA231" s="6"/>
      <c r="AB231" s="6"/>
    </row>
    <row r="232" ht="12.75" customHeight="1">
      <c r="A232" s="2"/>
      <c r="B232" s="2"/>
      <c r="C232" s="95"/>
      <c r="D232" s="25"/>
      <c r="E232" s="2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6"/>
      <c r="R232" s="96"/>
      <c r="S232" s="96"/>
      <c r="T232" s="96"/>
      <c r="U232" s="6"/>
      <c r="V232" s="6"/>
      <c r="W232" s="6"/>
      <c r="X232" s="6"/>
      <c r="Y232" s="6"/>
      <c r="Z232" s="6"/>
      <c r="AA232" s="6"/>
      <c r="AB232" s="6"/>
    </row>
    <row r="233" ht="12.75" customHeight="1">
      <c r="A233" s="2"/>
      <c r="B233" s="2"/>
      <c r="C233" s="95"/>
      <c r="D233" s="25"/>
      <c r="E233" s="2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6"/>
      <c r="R233" s="96"/>
      <c r="S233" s="96"/>
      <c r="T233" s="96"/>
      <c r="U233" s="6"/>
      <c r="V233" s="6"/>
      <c r="W233" s="6"/>
      <c r="X233" s="6"/>
      <c r="Y233" s="6"/>
      <c r="Z233" s="6"/>
      <c r="AA233" s="6"/>
      <c r="AB233" s="6"/>
    </row>
    <row r="234" ht="12.75" customHeight="1">
      <c r="A234" s="2"/>
      <c r="B234" s="2"/>
      <c r="C234" s="95"/>
      <c r="D234" s="25"/>
      <c r="E234" s="2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6"/>
      <c r="R234" s="96"/>
      <c r="S234" s="96"/>
      <c r="T234" s="96"/>
      <c r="U234" s="6"/>
      <c r="V234" s="6"/>
      <c r="W234" s="6"/>
      <c r="X234" s="6"/>
      <c r="Y234" s="6"/>
      <c r="Z234" s="6"/>
      <c r="AA234" s="6"/>
      <c r="AB234" s="6"/>
    </row>
    <row r="235" ht="12.75" customHeight="1">
      <c r="A235" s="2"/>
      <c r="B235" s="2"/>
      <c r="C235" s="95"/>
      <c r="D235" s="25"/>
      <c r="E235" s="2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6"/>
      <c r="R235" s="96"/>
      <c r="S235" s="96"/>
      <c r="T235" s="96"/>
      <c r="U235" s="6"/>
      <c r="V235" s="6"/>
      <c r="W235" s="6"/>
      <c r="X235" s="6"/>
      <c r="Y235" s="6"/>
      <c r="Z235" s="6"/>
      <c r="AA235" s="6"/>
      <c r="AB235" s="6"/>
    </row>
    <row r="236" ht="12.75" customHeight="1">
      <c r="A236" s="2"/>
      <c r="B236" s="2"/>
      <c r="C236" s="95"/>
      <c r="D236" s="25"/>
      <c r="E236" s="2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6"/>
      <c r="R236" s="96"/>
      <c r="S236" s="96"/>
      <c r="T236" s="96"/>
      <c r="U236" s="6"/>
      <c r="V236" s="6"/>
      <c r="W236" s="6"/>
      <c r="X236" s="6"/>
      <c r="Y236" s="6"/>
      <c r="Z236" s="6"/>
      <c r="AA236" s="6"/>
      <c r="AB236" s="6"/>
    </row>
    <row r="237" ht="12.75" customHeight="1">
      <c r="A237" s="2"/>
      <c r="B237" s="2"/>
      <c r="C237" s="95"/>
      <c r="D237" s="25"/>
      <c r="E237" s="2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6"/>
      <c r="R237" s="96"/>
      <c r="S237" s="96"/>
      <c r="T237" s="96"/>
      <c r="U237" s="6"/>
      <c r="V237" s="6"/>
      <c r="W237" s="6"/>
      <c r="X237" s="6"/>
      <c r="Y237" s="6"/>
      <c r="Z237" s="6"/>
      <c r="AA237" s="6"/>
      <c r="AB237" s="6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F1:P1"/>
    <mergeCell ref="F2:P2"/>
    <mergeCell ref="C5:F5"/>
    <mergeCell ref="H5:K5"/>
    <mergeCell ref="M5:P5"/>
    <mergeCell ref="N7:O7"/>
    <mergeCell ref="N8:O8"/>
    <mergeCell ref="C30:F30"/>
    <mergeCell ref="C31:F31"/>
    <mergeCell ref="C33:F33"/>
    <mergeCell ref="C34:F34"/>
    <mergeCell ref="C35:F35"/>
    <mergeCell ref="C36:F36"/>
    <mergeCell ref="H31:T31"/>
    <mergeCell ref="H32:T32"/>
    <mergeCell ref="H33:T33"/>
    <mergeCell ref="H35:T35"/>
    <mergeCell ref="H36:T36"/>
    <mergeCell ref="H37:T37"/>
    <mergeCell ref="H38:T38"/>
    <mergeCell ref="H39:T39"/>
    <mergeCell ref="C27:F27"/>
    <mergeCell ref="I27:T27"/>
    <mergeCell ref="C28:F28"/>
    <mergeCell ref="I28:T28"/>
    <mergeCell ref="C29:F29"/>
    <mergeCell ref="I29:T29"/>
    <mergeCell ref="I30:T30"/>
  </mergeCells>
  <conditionalFormatting sqref="H9:M12 H14:M20 H22:M23">
    <cfRule type="cellIs" dxfId="0" priority="1" stopIfTrue="1" operator="between">
      <formula>1</formula>
      <formula>300</formula>
    </cfRule>
  </conditionalFormatting>
  <conditionalFormatting sqref="H9:M12 H14:M20 H22:M23">
    <cfRule type="cellIs" dxfId="1" priority="2" stopIfTrue="1" operator="lessThanOrEqual">
      <formula>0</formula>
    </cfRule>
  </conditionalFormatting>
  <conditionalFormatting sqref="H13:M13">
    <cfRule type="cellIs" dxfId="0" priority="3" stopIfTrue="1" operator="between">
      <formula>1</formula>
      <formula>300</formula>
    </cfRule>
  </conditionalFormatting>
  <conditionalFormatting sqref="H13:M13">
    <cfRule type="cellIs" dxfId="1" priority="4" stopIfTrue="1" operator="lessThanOrEqual">
      <formula>0</formula>
    </cfRule>
  </conditionalFormatting>
  <conditionalFormatting sqref="H21:M21">
    <cfRule type="cellIs" dxfId="0" priority="5" stopIfTrue="1" operator="between">
      <formula>1</formula>
      <formula>300</formula>
    </cfRule>
  </conditionalFormatting>
  <conditionalFormatting sqref="H21:M21">
    <cfRule type="cellIs" dxfId="1" priority="6" stopIfTrue="1" operator="lessThanOrEqual">
      <formula>0</formula>
    </cfRule>
  </conditionalFormatting>
  <conditionalFormatting sqref="H24:M24">
    <cfRule type="cellIs" dxfId="0" priority="7" stopIfTrue="1" operator="between">
      <formula>1</formula>
      <formula>300</formula>
    </cfRule>
  </conditionalFormatting>
  <conditionalFormatting sqref="H24:M24">
    <cfRule type="cellIs" dxfId="1" priority="8" stopIfTrue="1" operator="lessThanOrEqual">
      <formula>0</formula>
    </cfRule>
  </conditionalFormatting>
  <dataValidations>
    <dataValidation type="list" allowBlank="1" showErrorMessage="1" sqref="C9:C24">
      <formula1>"UM,JM,SM,UK,JK,SK,M1,M2,M3,M4,M5,M6,M7,M8,M9,M10,K1,K2,K3,K4,K5,K6,K7,K8,K9,K10"</formula1>
    </dataValidation>
    <dataValidation type="list" allowBlank="1" showErrorMessage="1" sqref="A9:A24">
      <formula1>"40.0,45.0,49.0,55.0,59.0,64.0,71.0,76.0,81.0,=81,81+,87.0,=87,87+,49.0,55.0,61.0,67.0,73.0,81.0,89.0,96.0,102.0,=102,102+,109.0,=109,109+"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8.43"/>
    <col customWidth="1" min="3" max="3" width="6.43"/>
    <col customWidth="1" min="4" max="4" width="10.57"/>
    <col customWidth="1" min="5" max="5" width="3.86"/>
    <col customWidth="1" min="6" max="6" width="24.86"/>
    <col customWidth="1" min="7" max="7" width="20.43"/>
    <col customWidth="1" min="8" max="13" width="7.14"/>
    <col customWidth="1" min="14" max="16" width="7.57"/>
    <col customWidth="1" min="17" max="18" width="10.57"/>
    <col customWidth="1" min="19" max="20" width="5.57"/>
    <col customWidth="1" min="21" max="21" width="14.14"/>
    <col customWidth="1" hidden="1" min="22" max="22" width="11.14"/>
    <col customWidth="1" hidden="1" min="23" max="28" width="9.14"/>
  </cols>
  <sheetData>
    <row r="1" ht="43.5" customHeight="1">
      <c r="A1" s="2"/>
      <c r="B1" s="2"/>
      <c r="C1" s="3"/>
      <c r="D1" s="2"/>
      <c r="E1" s="2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</row>
    <row r="2" ht="24.75" customHeight="1">
      <c r="A2" s="2"/>
      <c r="B2" s="2"/>
      <c r="C2" s="3"/>
      <c r="D2" s="2"/>
      <c r="E2" s="2"/>
      <c r="F2" s="7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6"/>
      <c r="AB2" s="6"/>
    </row>
    <row r="3" ht="12.75" customHeight="1">
      <c r="A3" s="2"/>
      <c r="B3" s="2"/>
      <c r="C3" s="3"/>
      <c r="D3" s="2"/>
      <c r="E3" s="2"/>
      <c r="F3" s="1"/>
      <c r="G3" s="1"/>
      <c r="H3" s="2"/>
      <c r="I3" s="8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</row>
    <row r="4" ht="12.0" customHeight="1">
      <c r="A4" s="2"/>
      <c r="B4" s="2"/>
      <c r="C4" s="3"/>
      <c r="D4" s="2"/>
      <c r="E4" s="2"/>
      <c r="F4" s="1"/>
      <c r="G4" s="1"/>
      <c r="H4" s="2"/>
      <c r="I4" s="8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6"/>
      <c r="AB4" s="6"/>
    </row>
    <row r="5" ht="12.75" customHeight="1">
      <c r="A5" s="107"/>
      <c r="B5" s="10" t="s">
        <v>2</v>
      </c>
      <c r="C5" s="11" t="s">
        <v>65</v>
      </c>
      <c r="G5" s="10" t="s">
        <v>4</v>
      </c>
      <c r="H5" s="11"/>
      <c r="L5" s="10" t="s">
        <v>6</v>
      </c>
      <c r="M5" s="12"/>
      <c r="Q5" s="10" t="s">
        <v>8</v>
      </c>
      <c r="R5" s="13">
        <v>43797.0</v>
      </c>
      <c r="S5" s="14" t="s">
        <v>9</v>
      </c>
      <c r="T5" s="15">
        <v>13.0</v>
      </c>
      <c r="U5" s="16"/>
      <c r="V5" s="16"/>
      <c r="W5" s="16"/>
      <c r="X5" s="16"/>
      <c r="Y5" s="16"/>
      <c r="Z5" s="16"/>
      <c r="AA5" s="16"/>
      <c r="AB5" s="16"/>
    </row>
    <row r="6" ht="12.75" customHeight="1">
      <c r="A6" s="2"/>
      <c r="B6" s="2"/>
      <c r="C6" s="3"/>
      <c r="D6" s="2"/>
      <c r="E6" s="2"/>
      <c r="F6" s="1"/>
      <c r="G6" s="1"/>
      <c r="H6" s="2"/>
      <c r="I6" s="8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17" t="s">
        <v>10</v>
      </c>
      <c r="AA6" s="17" t="s">
        <v>10</v>
      </c>
      <c r="AB6" s="17" t="s">
        <v>10</v>
      </c>
    </row>
    <row r="7" ht="12.75" customHeight="1">
      <c r="A7" s="108" t="s">
        <v>11</v>
      </c>
      <c r="B7" s="19" t="s">
        <v>12</v>
      </c>
      <c r="C7" s="20" t="s">
        <v>13</v>
      </c>
      <c r="D7" s="19" t="s">
        <v>14</v>
      </c>
      <c r="E7" s="19" t="s">
        <v>15</v>
      </c>
      <c r="F7" s="19" t="s">
        <v>16</v>
      </c>
      <c r="G7" s="19" t="s">
        <v>17</v>
      </c>
      <c r="H7" s="19"/>
      <c r="I7" s="21" t="s">
        <v>18</v>
      </c>
      <c r="J7" s="21"/>
      <c r="K7" s="19"/>
      <c r="L7" s="21" t="s">
        <v>19</v>
      </c>
      <c r="M7" s="21"/>
      <c r="N7" s="19" t="s">
        <v>20</v>
      </c>
      <c r="O7" s="22"/>
      <c r="P7" s="19" t="s">
        <v>21</v>
      </c>
      <c r="Q7" s="23" t="s">
        <v>22</v>
      </c>
      <c r="R7" s="23" t="s">
        <v>22</v>
      </c>
      <c r="S7" s="23" t="s">
        <v>23</v>
      </c>
      <c r="T7" s="24" t="s">
        <v>24</v>
      </c>
      <c r="U7" s="24" t="s">
        <v>25</v>
      </c>
      <c r="V7" s="25"/>
      <c r="W7" s="2"/>
      <c r="X7" s="2"/>
      <c r="Y7" s="2"/>
      <c r="Z7" s="26" t="s">
        <v>26</v>
      </c>
      <c r="AA7" s="26" t="s">
        <v>26</v>
      </c>
      <c r="AB7" s="26" t="s">
        <v>26</v>
      </c>
    </row>
    <row r="8" ht="12.75" customHeight="1">
      <c r="A8" s="109" t="s">
        <v>27</v>
      </c>
      <c r="B8" s="28" t="s">
        <v>28</v>
      </c>
      <c r="C8" s="29" t="s">
        <v>29</v>
      </c>
      <c r="D8" s="28" t="s">
        <v>30</v>
      </c>
      <c r="E8" s="28" t="s">
        <v>31</v>
      </c>
      <c r="F8" s="28"/>
      <c r="G8" s="28"/>
      <c r="H8" s="30">
        <v>1.0</v>
      </c>
      <c r="I8" s="31">
        <v>2.0</v>
      </c>
      <c r="J8" s="32">
        <v>3.0</v>
      </c>
      <c r="K8" s="30">
        <v>1.0</v>
      </c>
      <c r="L8" s="31">
        <v>2.0</v>
      </c>
      <c r="M8" s="32">
        <v>3.0</v>
      </c>
      <c r="N8" s="28" t="s">
        <v>32</v>
      </c>
      <c r="O8" s="33"/>
      <c r="P8" s="28" t="s">
        <v>33</v>
      </c>
      <c r="Q8" s="34"/>
      <c r="R8" s="34" t="s">
        <v>34</v>
      </c>
      <c r="S8" s="34"/>
      <c r="T8" s="35"/>
      <c r="U8" s="35"/>
      <c r="V8" s="25"/>
      <c r="W8" s="2" t="s">
        <v>35</v>
      </c>
      <c r="X8" s="2" t="s">
        <v>36</v>
      </c>
      <c r="Y8" s="25" t="s">
        <v>34</v>
      </c>
      <c r="Z8" s="26" t="s">
        <v>37</v>
      </c>
      <c r="AA8" s="26" t="s">
        <v>38</v>
      </c>
      <c r="AB8" s="26" t="s">
        <v>39</v>
      </c>
    </row>
    <row r="9" ht="19.5" customHeight="1">
      <c r="A9" s="110"/>
      <c r="B9" s="111"/>
      <c r="C9" s="112"/>
      <c r="D9" s="113"/>
      <c r="E9" s="112"/>
      <c r="F9" s="114"/>
      <c r="G9" s="114"/>
      <c r="H9" s="115"/>
      <c r="I9" s="116"/>
      <c r="J9" s="117"/>
      <c r="K9" s="118"/>
      <c r="L9" s="45"/>
      <c r="M9" s="45"/>
      <c r="N9" s="46">
        <f t="shared" ref="N9:N24" si="1">IF(MAX(H9:J9)&lt;0,0,TRUNC(MAX(H9:J9)/1)*1)</f>
        <v>0</v>
      </c>
      <c r="O9" s="46">
        <f t="shared" ref="O9:O24" si="2">IF(MAX(K9:M9)&lt;0,0,TRUNC(MAX(K9:M9)/1)*1)</f>
        <v>0</v>
      </c>
      <c r="P9" s="46">
        <f t="shared" ref="P9:P24" si="3">IF(N9=0,0,IF(O9=0,0,SUM(N9:O9)))</f>
        <v>0</v>
      </c>
      <c r="Q9" s="47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47" t="str">
        <f t="shared" ref="R9:R24" si="5">IF(Y9=1,Q9*AB9,"")</f>
        <v/>
      </c>
      <c r="S9" s="48" t="s">
        <v>43</v>
      </c>
      <c r="T9" s="48" t="s">
        <v>43</v>
      </c>
      <c r="U9" s="49" t="str">
        <f t="shared" ref="U9:U24" si="6"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50">
        <f>R5</f>
        <v>43797</v>
      </c>
      <c r="W9" s="51" t="b">
        <f t="shared" ref="W9:W24" si="7">IF(ISNUMBER(FIND("M",C9)),"m",IF(ISNUMBER(FIND("K",C9)),"k"))</f>
        <v>0</v>
      </c>
      <c r="X9" s="51">
        <f t="shared" ref="X9:X24" si="8">IF(OR(D9="",V9=""),0,(YEAR(V9)-YEAR(D9)))</f>
        <v>0</v>
      </c>
      <c r="Y9" s="51">
        <f t="shared" ref="Y9:Y24" si="9">IF(X9&gt;34,1,0)</f>
        <v>0</v>
      </c>
      <c r="Z9" s="52" t="b">
        <f>IF(Y9=1,LOOKUP(X9,'Meltzer-Faber'!A3:A63,'Meltzer-Faber'!B3:B63))</f>
        <v>0</v>
      </c>
      <c r="AA9" s="52" t="b">
        <f>IF(Y9=1,LOOKUP(X9,'Meltzer-Faber'!A3:A63,'Meltzer-Faber'!C3:C63))</f>
        <v>0</v>
      </c>
      <c r="AB9" s="52" t="str">
        <f t="shared" ref="AB9:AB24" si="10">IF(W9="m",Z9,IF(W9="k",AA9,""))</f>
        <v/>
      </c>
    </row>
    <row r="10" ht="19.5" customHeight="1">
      <c r="A10" s="119"/>
      <c r="B10" s="54"/>
      <c r="C10" s="55"/>
      <c r="D10" s="67"/>
      <c r="E10" s="65"/>
      <c r="F10" s="68"/>
      <c r="G10" s="57"/>
      <c r="H10" s="58"/>
      <c r="I10" s="66"/>
      <c r="J10" s="60"/>
      <c r="K10" s="61"/>
      <c r="L10" s="45"/>
      <c r="M10" s="45"/>
      <c r="N10" s="46">
        <f t="shared" si="1"/>
        <v>0</v>
      </c>
      <c r="O10" s="46">
        <f t="shared" si="2"/>
        <v>0</v>
      </c>
      <c r="P10" s="46">
        <f t="shared" si="3"/>
        <v>0</v>
      </c>
      <c r="Q10" s="47" t="str">
        <f t="shared" si="4"/>
        <v/>
      </c>
      <c r="R10" s="47" t="str">
        <f t="shared" si="5"/>
        <v/>
      </c>
      <c r="S10" s="62"/>
      <c r="T10" s="62"/>
      <c r="U10" s="49" t="str">
        <f t="shared" si="6"/>
        <v/>
      </c>
      <c r="V10" s="50">
        <f>R5</f>
        <v>43797</v>
      </c>
      <c r="W10" s="51" t="b">
        <f t="shared" si="7"/>
        <v>0</v>
      </c>
      <c r="X10" s="51">
        <f t="shared" si="8"/>
        <v>0</v>
      </c>
      <c r="Y10" s="51">
        <f t="shared" si="9"/>
        <v>0</v>
      </c>
      <c r="Z10" s="52" t="b">
        <f>IF(Y10=1,LOOKUP(X10,'Meltzer-Faber'!A3:A63,'Meltzer-Faber'!B3:B63))</f>
        <v>0</v>
      </c>
      <c r="AA10" s="63" t="b">
        <f>IF(Y10=1,LOOKUP(X10,'Meltzer-Faber'!A3:A63,'Meltzer-Faber'!C3:C63))</f>
        <v>0</v>
      </c>
      <c r="AB10" s="52" t="str">
        <f t="shared" si="10"/>
        <v/>
      </c>
    </row>
    <row r="11" ht="19.5" customHeight="1">
      <c r="A11" s="119"/>
      <c r="B11" s="54"/>
      <c r="C11" s="55"/>
      <c r="D11" s="67"/>
      <c r="E11" s="55"/>
      <c r="F11" s="68"/>
      <c r="G11" s="120"/>
      <c r="H11" s="58"/>
      <c r="I11" s="66"/>
      <c r="J11" s="60"/>
      <c r="K11" s="61"/>
      <c r="L11" s="45"/>
      <c r="M11" s="45"/>
      <c r="N11" s="46">
        <f t="shared" si="1"/>
        <v>0</v>
      </c>
      <c r="O11" s="46">
        <f t="shared" si="2"/>
        <v>0</v>
      </c>
      <c r="P11" s="46">
        <f t="shared" si="3"/>
        <v>0</v>
      </c>
      <c r="Q11" s="47" t="str">
        <f t="shared" si="4"/>
        <v/>
      </c>
      <c r="R11" s="47" t="str">
        <f t="shared" si="5"/>
        <v/>
      </c>
      <c r="S11" s="62"/>
      <c r="T11" s="62"/>
      <c r="U11" s="49" t="str">
        <f t="shared" si="6"/>
        <v/>
      </c>
      <c r="V11" s="50">
        <f>R5</f>
        <v>43797</v>
      </c>
      <c r="W11" s="51" t="b">
        <f t="shared" si="7"/>
        <v>0</v>
      </c>
      <c r="X11" s="51">
        <f t="shared" si="8"/>
        <v>0</v>
      </c>
      <c r="Y11" s="51">
        <f t="shared" si="9"/>
        <v>0</v>
      </c>
      <c r="Z11" s="52" t="b">
        <f>IF(Y11=1,LOOKUP(X11,'Meltzer-Faber'!A3:A63,'Meltzer-Faber'!B3:B63))</f>
        <v>0</v>
      </c>
      <c r="AA11" s="63" t="b">
        <f>IF(Y11=1,LOOKUP(X11,'Meltzer-Faber'!A3:A63,'Meltzer-Faber'!C3:C63))</f>
        <v>0</v>
      </c>
      <c r="AB11" s="52" t="str">
        <f t="shared" si="10"/>
        <v/>
      </c>
    </row>
    <row r="12" ht="19.5" customHeight="1">
      <c r="A12" s="119"/>
      <c r="B12" s="54"/>
      <c r="C12" s="55"/>
      <c r="D12" s="67"/>
      <c r="E12" s="55"/>
      <c r="F12" s="68"/>
      <c r="G12" s="120"/>
      <c r="H12" s="58"/>
      <c r="I12" s="66"/>
      <c r="J12" s="60"/>
      <c r="K12" s="61"/>
      <c r="L12" s="45"/>
      <c r="M12" s="45"/>
      <c r="N12" s="46">
        <f t="shared" si="1"/>
        <v>0</v>
      </c>
      <c r="O12" s="46">
        <f t="shared" si="2"/>
        <v>0</v>
      </c>
      <c r="P12" s="46">
        <f t="shared" si="3"/>
        <v>0</v>
      </c>
      <c r="Q12" s="47" t="str">
        <f t="shared" si="4"/>
        <v/>
      </c>
      <c r="R12" s="47" t="str">
        <f t="shared" si="5"/>
        <v/>
      </c>
      <c r="S12" s="62" t="s">
        <v>43</v>
      </c>
      <c r="T12" s="62" t="s">
        <v>43</v>
      </c>
      <c r="U12" s="49" t="str">
        <f t="shared" si="6"/>
        <v/>
      </c>
      <c r="V12" s="50">
        <f>R5</f>
        <v>43797</v>
      </c>
      <c r="W12" s="51" t="b">
        <f t="shared" si="7"/>
        <v>0</v>
      </c>
      <c r="X12" s="51">
        <f t="shared" si="8"/>
        <v>0</v>
      </c>
      <c r="Y12" s="51">
        <f t="shared" si="9"/>
        <v>0</v>
      </c>
      <c r="Z12" s="52" t="b">
        <f>IF(Y12=1,LOOKUP(X12,'Meltzer-Faber'!A3:A63,'Meltzer-Faber'!B3:B63))</f>
        <v>0</v>
      </c>
      <c r="AA12" s="63" t="b">
        <f>IF(Y12=1,LOOKUP(X12,'Meltzer-Faber'!A3:A63,'Meltzer-Faber'!C3:C63))</f>
        <v>0</v>
      </c>
      <c r="AB12" s="52" t="str">
        <f t="shared" si="10"/>
        <v/>
      </c>
    </row>
    <row r="13" ht="19.5" customHeight="1">
      <c r="A13" s="119"/>
      <c r="B13" s="54"/>
      <c r="C13" s="55"/>
      <c r="D13" s="67"/>
      <c r="E13" s="65"/>
      <c r="F13" s="68"/>
      <c r="G13" s="57"/>
      <c r="H13" s="58"/>
      <c r="I13" s="66"/>
      <c r="J13" s="60"/>
      <c r="K13" s="61"/>
      <c r="L13" s="45"/>
      <c r="M13" s="45"/>
      <c r="N13" s="46">
        <f t="shared" si="1"/>
        <v>0</v>
      </c>
      <c r="O13" s="46">
        <f t="shared" si="2"/>
        <v>0</v>
      </c>
      <c r="P13" s="46">
        <f t="shared" si="3"/>
        <v>0</v>
      </c>
      <c r="Q13" s="47" t="str">
        <f t="shared" si="4"/>
        <v/>
      </c>
      <c r="R13" s="47" t="str">
        <f t="shared" si="5"/>
        <v/>
      </c>
      <c r="S13" s="62" t="s">
        <v>43</v>
      </c>
      <c r="T13" s="62" t="s">
        <v>43</v>
      </c>
      <c r="U13" s="49" t="str">
        <f t="shared" si="6"/>
        <v/>
      </c>
      <c r="V13" s="50">
        <f>R5</f>
        <v>43797</v>
      </c>
      <c r="W13" s="51" t="b">
        <f t="shared" si="7"/>
        <v>0</v>
      </c>
      <c r="X13" s="51">
        <f t="shared" si="8"/>
        <v>0</v>
      </c>
      <c r="Y13" s="51">
        <f t="shared" si="9"/>
        <v>0</v>
      </c>
      <c r="Z13" s="52" t="b">
        <f>IF(Y13=1,LOOKUP(X13,'Meltzer-Faber'!A3:A63,'Meltzer-Faber'!B3:B63))</f>
        <v>0</v>
      </c>
      <c r="AA13" s="63" t="b">
        <f>IF(Y13=1,LOOKUP(X13,'Meltzer-Faber'!A3:A63,'Meltzer-Faber'!C3:C63))</f>
        <v>0</v>
      </c>
      <c r="AB13" s="52" t="str">
        <f t="shared" si="10"/>
        <v/>
      </c>
    </row>
    <row r="14" ht="19.5" customHeight="1">
      <c r="A14" s="119"/>
      <c r="B14" s="54"/>
      <c r="C14" s="55"/>
      <c r="D14" s="67"/>
      <c r="E14" s="65"/>
      <c r="F14" s="68"/>
      <c r="G14" s="57"/>
      <c r="H14" s="58"/>
      <c r="I14" s="66"/>
      <c r="J14" s="60"/>
      <c r="K14" s="61"/>
      <c r="L14" s="45"/>
      <c r="M14" s="45"/>
      <c r="N14" s="46">
        <f t="shared" si="1"/>
        <v>0</v>
      </c>
      <c r="O14" s="46">
        <f t="shared" si="2"/>
        <v>0</v>
      </c>
      <c r="P14" s="46">
        <f t="shared" si="3"/>
        <v>0</v>
      </c>
      <c r="Q14" s="47" t="str">
        <f t="shared" si="4"/>
        <v/>
      </c>
      <c r="R14" s="47" t="str">
        <f t="shared" si="5"/>
        <v/>
      </c>
      <c r="S14" s="62" t="s">
        <v>43</v>
      </c>
      <c r="T14" s="62" t="s">
        <v>43</v>
      </c>
      <c r="U14" s="49" t="str">
        <f t="shared" si="6"/>
        <v/>
      </c>
      <c r="V14" s="50">
        <f>R5</f>
        <v>43797</v>
      </c>
      <c r="W14" s="51" t="b">
        <f t="shared" si="7"/>
        <v>0</v>
      </c>
      <c r="X14" s="51">
        <f t="shared" si="8"/>
        <v>0</v>
      </c>
      <c r="Y14" s="51">
        <f t="shared" si="9"/>
        <v>0</v>
      </c>
      <c r="Z14" s="52" t="b">
        <f>IF(Y14=1,LOOKUP(X14,'Meltzer-Faber'!A3:A63,'Meltzer-Faber'!B3:B63))</f>
        <v>0</v>
      </c>
      <c r="AA14" s="63" t="b">
        <f>IF(Y14=1,LOOKUP(X14,'Meltzer-Faber'!A3:A63,'Meltzer-Faber'!C3:C63))</f>
        <v>0</v>
      </c>
      <c r="AB14" s="52" t="str">
        <f t="shared" si="10"/>
        <v/>
      </c>
    </row>
    <row r="15" ht="19.5" customHeight="1">
      <c r="A15" s="119"/>
      <c r="B15" s="54"/>
      <c r="C15" s="55"/>
      <c r="D15" s="67"/>
      <c r="E15" s="55"/>
      <c r="F15" s="68"/>
      <c r="G15" s="57"/>
      <c r="H15" s="58"/>
      <c r="I15" s="66"/>
      <c r="J15" s="60"/>
      <c r="K15" s="61"/>
      <c r="L15" s="45"/>
      <c r="M15" s="45"/>
      <c r="N15" s="46">
        <f t="shared" si="1"/>
        <v>0</v>
      </c>
      <c r="O15" s="46">
        <f t="shared" si="2"/>
        <v>0</v>
      </c>
      <c r="P15" s="46">
        <f t="shared" si="3"/>
        <v>0</v>
      </c>
      <c r="Q15" s="47" t="str">
        <f t="shared" si="4"/>
        <v/>
      </c>
      <c r="R15" s="47" t="str">
        <f t="shared" si="5"/>
        <v/>
      </c>
      <c r="S15" s="62"/>
      <c r="T15" s="62"/>
      <c r="U15" s="49" t="str">
        <f t="shared" si="6"/>
        <v/>
      </c>
      <c r="V15" s="50">
        <f>R5</f>
        <v>43797</v>
      </c>
      <c r="W15" s="51" t="b">
        <f t="shared" si="7"/>
        <v>0</v>
      </c>
      <c r="X15" s="51">
        <f t="shared" si="8"/>
        <v>0</v>
      </c>
      <c r="Y15" s="51">
        <f t="shared" si="9"/>
        <v>0</v>
      </c>
      <c r="Z15" s="52" t="b">
        <f>IF(Y15=1,LOOKUP(X15,'Meltzer-Faber'!A3:A63,'Meltzer-Faber'!B3:B63))</f>
        <v>0</v>
      </c>
      <c r="AA15" s="63" t="b">
        <f>IF(Y15=1,LOOKUP(X15,'Meltzer-Faber'!A3:A63,'Meltzer-Faber'!C3:C63))</f>
        <v>0</v>
      </c>
      <c r="AB15" s="52" t="str">
        <f t="shared" si="10"/>
        <v/>
      </c>
    </row>
    <row r="16" ht="19.5" customHeight="1">
      <c r="A16" s="119"/>
      <c r="B16" s="54"/>
      <c r="C16" s="55"/>
      <c r="D16" s="56"/>
      <c r="E16" s="65"/>
      <c r="F16" s="57"/>
      <c r="G16" s="57"/>
      <c r="H16" s="58"/>
      <c r="I16" s="66"/>
      <c r="J16" s="60"/>
      <c r="K16" s="61"/>
      <c r="L16" s="45"/>
      <c r="M16" s="45"/>
      <c r="N16" s="46">
        <f t="shared" si="1"/>
        <v>0</v>
      </c>
      <c r="O16" s="46">
        <f t="shared" si="2"/>
        <v>0</v>
      </c>
      <c r="P16" s="46">
        <f t="shared" si="3"/>
        <v>0</v>
      </c>
      <c r="Q16" s="47" t="str">
        <f t="shared" si="4"/>
        <v/>
      </c>
      <c r="R16" s="47" t="str">
        <f t="shared" si="5"/>
        <v/>
      </c>
      <c r="S16" s="62"/>
      <c r="T16" s="62"/>
      <c r="U16" s="49" t="str">
        <f t="shared" si="6"/>
        <v/>
      </c>
      <c r="V16" s="50">
        <f>R5</f>
        <v>43797</v>
      </c>
      <c r="W16" s="51" t="b">
        <f t="shared" si="7"/>
        <v>0</v>
      </c>
      <c r="X16" s="51">
        <f t="shared" si="8"/>
        <v>0</v>
      </c>
      <c r="Y16" s="51">
        <f t="shared" si="9"/>
        <v>0</v>
      </c>
      <c r="Z16" s="52" t="b">
        <f>IF(Y16=1,LOOKUP(X16,'Meltzer-Faber'!A3:A63,'Meltzer-Faber'!B3:B63))</f>
        <v>0</v>
      </c>
      <c r="AA16" s="63" t="b">
        <f>IF(Y16=1,LOOKUP(X16,'Meltzer-Faber'!A3:A63,'Meltzer-Faber'!C3:C63))</f>
        <v>0</v>
      </c>
      <c r="AB16" s="52" t="str">
        <f t="shared" si="10"/>
        <v/>
      </c>
    </row>
    <row r="17" ht="19.5" customHeight="1">
      <c r="A17" s="119"/>
      <c r="B17" s="54"/>
      <c r="C17" s="55"/>
      <c r="D17" s="56"/>
      <c r="E17" s="65"/>
      <c r="F17" s="57"/>
      <c r="G17" s="57"/>
      <c r="H17" s="58"/>
      <c r="I17" s="66"/>
      <c r="J17" s="60"/>
      <c r="K17" s="61"/>
      <c r="L17" s="45"/>
      <c r="M17" s="45"/>
      <c r="N17" s="46">
        <f t="shared" si="1"/>
        <v>0</v>
      </c>
      <c r="O17" s="46">
        <f t="shared" si="2"/>
        <v>0</v>
      </c>
      <c r="P17" s="46">
        <f t="shared" si="3"/>
        <v>0</v>
      </c>
      <c r="Q17" s="47" t="str">
        <f t="shared" si="4"/>
        <v/>
      </c>
      <c r="R17" s="47" t="str">
        <f t="shared" si="5"/>
        <v/>
      </c>
      <c r="S17" s="62"/>
      <c r="T17" s="62"/>
      <c r="U17" s="49" t="str">
        <f t="shared" si="6"/>
        <v/>
      </c>
      <c r="V17" s="50">
        <f>R5</f>
        <v>43797</v>
      </c>
      <c r="W17" s="51" t="b">
        <f t="shared" si="7"/>
        <v>0</v>
      </c>
      <c r="X17" s="51">
        <f t="shared" si="8"/>
        <v>0</v>
      </c>
      <c r="Y17" s="51">
        <f t="shared" si="9"/>
        <v>0</v>
      </c>
      <c r="Z17" s="52" t="b">
        <f>IF(Y17=1,LOOKUP(X17,'Meltzer-Faber'!A3:A63,'Meltzer-Faber'!B3:B63))</f>
        <v>0</v>
      </c>
      <c r="AA17" s="63" t="b">
        <f>IF(Y17=1,LOOKUP(X17,'Meltzer-Faber'!A3:A63,'Meltzer-Faber'!C3:C63))</f>
        <v>0</v>
      </c>
      <c r="AB17" s="52" t="str">
        <f t="shared" si="10"/>
        <v/>
      </c>
    </row>
    <row r="18" ht="19.5" customHeight="1">
      <c r="A18" s="119"/>
      <c r="B18" s="54"/>
      <c r="C18" s="55"/>
      <c r="D18" s="67"/>
      <c r="E18" s="65"/>
      <c r="F18" s="68"/>
      <c r="G18" s="57"/>
      <c r="H18" s="58"/>
      <c r="I18" s="66"/>
      <c r="J18" s="60"/>
      <c r="K18" s="61"/>
      <c r="L18" s="45"/>
      <c r="M18" s="45"/>
      <c r="N18" s="46">
        <f t="shared" si="1"/>
        <v>0</v>
      </c>
      <c r="O18" s="46">
        <f t="shared" si="2"/>
        <v>0</v>
      </c>
      <c r="P18" s="46">
        <f t="shared" si="3"/>
        <v>0</v>
      </c>
      <c r="Q18" s="47" t="str">
        <f t="shared" si="4"/>
        <v/>
      </c>
      <c r="R18" s="47" t="str">
        <f t="shared" si="5"/>
        <v/>
      </c>
      <c r="S18" s="62" t="s">
        <v>43</v>
      </c>
      <c r="T18" s="62" t="s">
        <v>43</v>
      </c>
      <c r="U18" s="49" t="str">
        <f t="shared" si="6"/>
        <v/>
      </c>
      <c r="V18" s="50">
        <f>R5</f>
        <v>43797</v>
      </c>
      <c r="W18" s="51" t="b">
        <f t="shared" si="7"/>
        <v>0</v>
      </c>
      <c r="X18" s="51">
        <f t="shared" si="8"/>
        <v>0</v>
      </c>
      <c r="Y18" s="51">
        <f t="shared" si="9"/>
        <v>0</v>
      </c>
      <c r="Z18" s="52" t="b">
        <f>IF(Y18=1,LOOKUP(X18,'Meltzer-Faber'!A3:A63,'Meltzer-Faber'!B3:B63))</f>
        <v>0</v>
      </c>
      <c r="AA18" s="63" t="b">
        <f>IF(Y18=1,LOOKUP(X18,'Meltzer-Faber'!A3:A63,'Meltzer-Faber'!C3:C63))</f>
        <v>0</v>
      </c>
      <c r="AB18" s="52" t="str">
        <f t="shared" si="10"/>
        <v/>
      </c>
    </row>
    <row r="19" ht="19.5" customHeight="1">
      <c r="A19" s="119"/>
      <c r="B19" s="131"/>
      <c r="C19" s="132"/>
      <c r="D19" s="133"/>
      <c r="E19" s="134"/>
      <c r="F19" s="135"/>
      <c r="G19" s="135"/>
      <c r="H19" s="58"/>
      <c r="I19" s="66"/>
      <c r="J19" s="60"/>
      <c r="K19" s="61"/>
      <c r="L19" s="45"/>
      <c r="M19" s="45"/>
      <c r="N19" s="46">
        <f t="shared" si="1"/>
        <v>0</v>
      </c>
      <c r="O19" s="46">
        <f t="shared" si="2"/>
        <v>0</v>
      </c>
      <c r="P19" s="46">
        <f t="shared" si="3"/>
        <v>0</v>
      </c>
      <c r="Q19" s="47" t="str">
        <f t="shared" si="4"/>
        <v/>
      </c>
      <c r="R19" s="47" t="str">
        <f t="shared" si="5"/>
        <v/>
      </c>
      <c r="S19" s="62"/>
      <c r="T19" s="62"/>
      <c r="U19" s="49" t="str">
        <f t="shared" si="6"/>
        <v/>
      </c>
      <c r="V19" s="50">
        <f>R5</f>
        <v>43797</v>
      </c>
      <c r="W19" s="51" t="b">
        <f t="shared" si="7"/>
        <v>0</v>
      </c>
      <c r="X19" s="51">
        <f t="shared" si="8"/>
        <v>0</v>
      </c>
      <c r="Y19" s="51">
        <f t="shared" si="9"/>
        <v>0</v>
      </c>
      <c r="Z19" s="52" t="b">
        <f>IF(Y19=1,LOOKUP(X19,'Meltzer-Faber'!A3:A63,'Meltzer-Faber'!B3:B63))</f>
        <v>0</v>
      </c>
      <c r="AA19" s="63" t="b">
        <f>IF(Y19=1,LOOKUP(X19,'Meltzer-Faber'!A3:A63,'Meltzer-Faber'!C3:C63))</f>
        <v>0</v>
      </c>
      <c r="AB19" s="52" t="str">
        <f t="shared" si="10"/>
        <v/>
      </c>
    </row>
    <row r="20" ht="19.5" customHeight="1">
      <c r="A20" s="119"/>
      <c r="B20" s="131"/>
      <c r="C20" s="132"/>
      <c r="D20" s="133"/>
      <c r="E20" s="134"/>
      <c r="F20" s="135"/>
      <c r="G20" s="135"/>
      <c r="H20" s="58"/>
      <c r="I20" s="66"/>
      <c r="J20" s="60"/>
      <c r="K20" s="61"/>
      <c r="L20" s="45"/>
      <c r="M20" s="45"/>
      <c r="N20" s="46">
        <f t="shared" si="1"/>
        <v>0</v>
      </c>
      <c r="O20" s="46">
        <f t="shared" si="2"/>
        <v>0</v>
      </c>
      <c r="P20" s="46">
        <f t="shared" si="3"/>
        <v>0</v>
      </c>
      <c r="Q20" s="47" t="str">
        <f t="shared" si="4"/>
        <v/>
      </c>
      <c r="R20" s="47" t="str">
        <f t="shared" si="5"/>
        <v/>
      </c>
      <c r="S20" s="62"/>
      <c r="T20" s="62"/>
      <c r="U20" s="49" t="str">
        <f t="shared" si="6"/>
        <v/>
      </c>
      <c r="V20" s="50">
        <f>R5</f>
        <v>43797</v>
      </c>
      <c r="W20" s="51" t="b">
        <f t="shared" si="7"/>
        <v>0</v>
      </c>
      <c r="X20" s="51">
        <f t="shared" si="8"/>
        <v>0</v>
      </c>
      <c r="Y20" s="51">
        <f t="shared" si="9"/>
        <v>0</v>
      </c>
      <c r="Z20" s="52" t="b">
        <f>IF(Y20=1,LOOKUP(X20,'Meltzer-Faber'!A3:A63,'Meltzer-Faber'!B3:B63))</f>
        <v>0</v>
      </c>
      <c r="AA20" s="63" t="b">
        <f>IF(Y20=1,LOOKUP(X20,'Meltzer-Faber'!A3:A63,'Meltzer-Faber'!C3:C63))</f>
        <v>0</v>
      </c>
      <c r="AB20" s="52" t="str">
        <f t="shared" si="10"/>
        <v/>
      </c>
    </row>
    <row r="21" ht="19.5" customHeight="1">
      <c r="A21" s="119"/>
      <c r="B21" s="131"/>
      <c r="C21" s="132"/>
      <c r="D21" s="133"/>
      <c r="E21" s="134"/>
      <c r="F21" s="135"/>
      <c r="G21" s="135"/>
      <c r="H21" s="58"/>
      <c r="I21" s="66"/>
      <c r="J21" s="60"/>
      <c r="K21" s="61"/>
      <c r="L21" s="45"/>
      <c r="M21" s="45"/>
      <c r="N21" s="46">
        <f t="shared" si="1"/>
        <v>0</v>
      </c>
      <c r="O21" s="46">
        <f t="shared" si="2"/>
        <v>0</v>
      </c>
      <c r="P21" s="46">
        <f t="shared" si="3"/>
        <v>0</v>
      </c>
      <c r="Q21" s="47" t="str">
        <f t="shared" si="4"/>
        <v/>
      </c>
      <c r="R21" s="47" t="str">
        <f t="shared" si="5"/>
        <v/>
      </c>
      <c r="S21" s="62"/>
      <c r="T21" s="62"/>
      <c r="U21" s="49" t="str">
        <f t="shared" si="6"/>
        <v/>
      </c>
      <c r="V21" s="50">
        <f>R5</f>
        <v>43797</v>
      </c>
      <c r="W21" s="51" t="b">
        <f t="shared" si="7"/>
        <v>0</v>
      </c>
      <c r="X21" s="51">
        <f t="shared" si="8"/>
        <v>0</v>
      </c>
      <c r="Y21" s="51">
        <f t="shared" si="9"/>
        <v>0</v>
      </c>
      <c r="Z21" s="52" t="b">
        <f>IF(Y21=1,LOOKUP(X21,'Meltzer-Faber'!A3:A63,'Meltzer-Faber'!B3:B63))</f>
        <v>0</v>
      </c>
      <c r="AA21" s="63" t="b">
        <f>IF(Y21=1,LOOKUP(X21,'Meltzer-Faber'!A3:A63,'Meltzer-Faber'!C3:C63))</f>
        <v>0</v>
      </c>
      <c r="AB21" s="52" t="str">
        <f t="shared" si="10"/>
        <v/>
      </c>
    </row>
    <row r="22" ht="19.5" customHeight="1">
      <c r="A22" s="119"/>
      <c r="B22" s="131"/>
      <c r="C22" s="132"/>
      <c r="D22" s="133"/>
      <c r="E22" s="134"/>
      <c r="F22" s="135"/>
      <c r="G22" s="135"/>
      <c r="H22" s="58"/>
      <c r="I22" s="66"/>
      <c r="J22" s="60"/>
      <c r="K22" s="61"/>
      <c r="L22" s="45"/>
      <c r="M22" s="45"/>
      <c r="N22" s="46">
        <f t="shared" si="1"/>
        <v>0</v>
      </c>
      <c r="O22" s="46">
        <f t="shared" si="2"/>
        <v>0</v>
      </c>
      <c r="P22" s="46">
        <f t="shared" si="3"/>
        <v>0</v>
      </c>
      <c r="Q22" s="47" t="str">
        <f t="shared" si="4"/>
        <v/>
      </c>
      <c r="R22" s="47" t="str">
        <f t="shared" si="5"/>
        <v/>
      </c>
      <c r="S22" s="62"/>
      <c r="T22" s="62"/>
      <c r="U22" s="49" t="str">
        <f t="shared" si="6"/>
        <v/>
      </c>
      <c r="V22" s="50">
        <f>R5</f>
        <v>43797</v>
      </c>
      <c r="W22" s="51" t="b">
        <f t="shared" si="7"/>
        <v>0</v>
      </c>
      <c r="X22" s="51">
        <f t="shared" si="8"/>
        <v>0</v>
      </c>
      <c r="Y22" s="51">
        <f t="shared" si="9"/>
        <v>0</v>
      </c>
      <c r="Z22" s="52" t="b">
        <f>IF(Y22=1,LOOKUP(X22,'Meltzer-Faber'!A3:A63,'Meltzer-Faber'!B3:B63))</f>
        <v>0</v>
      </c>
      <c r="AA22" s="63" t="b">
        <f>IF(Y22=1,LOOKUP(X22,'Meltzer-Faber'!A3:A63,'Meltzer-Faber'!C3:C63))</f>
        <v>0</v>
      </c>
      <c r="AB22" s="52" t="str">
        <f t="shared" si="10"/>
        <v/>
      </c>
    </row>
    <row r="23" ht="19.5" customHeight="1">
      <c r="A23" s="119"/>
      <c r="B23" s="131"/>
      <c r="C23" s="132"/>
      <c r="D23" s="132"/>
      <c r="E23" s="134"/>
      <c r="F23" s="135"/>
      <c r="G23" s="135"/>
      <c r="H23" s="58"/>
      <c r="I23" s="66"/>
      <c r="J23" s="60"/>
      <c r="K23" s="61"/>
      <c r="L23" s="45"/>
      <c r="M23" s="45"/>
      <c r="N23" s="46">
        <f t="shared" si="1"/>
        <v>0</v>
      </c>
      <c r="O23" s="46">
        <f t="shared" si="2"/>
        <v>0</v>
      </c>
      <c r="P23" s="46">
        <f t="shared" si="3"/>
        <v>0</v>
      </c>
      <c r="Q23" s="47" t="str">
        <f t="shared" si="4"/>
        <v/>
      </c>
      <c r="R23" s="47" t="str">
        <f t="shared" si="5"/>
        <v/>
      </c>
      <c r="S23" s="62"/>
      <c r="T23" s="62"/>
      <c r="U23" s="49" t="str">
        <f t="shared" si="6"/>
        <v/>
      </c>
      <c r="V23" s="50">
        <f>R5</f>
        <v>43797</v>
      </c>
      <c r="W23" s="51" t="b">
        <f t="shared" si="7"/>
        <v>0</v>
      </c>
      <c r="X23" s="51">
        <f t="shared" si="8"/>
        <v>0</v>
      </c>
      <c r="Y23" s="51">
        <f t="shared" si="9"/>
        <v>0</v>
      </c>
      <c r="Z23" s="52" t="b">
        <f>IF(Y23=1,LOOKUP(X23,'Meltzer-Faber'!A3:A63,'Meltzer-Faber'!B3:B63))</f>
        <v>0</v>
      </c>
      <c r="AA23" s="63" t="b">
        <f>IF(Y23=1,LOOKUP(X23,'Meltzer-Faber'!A3:A63,'Meltzer-Faber'!C3:C63))</f>
        <v>0</v>
      </c>
      <c r="AB23" s="52" t="str">
        <f t="shared" si="10"/>
        <v/>
      </c>
    </row>
    <row r="24" ht="19.5" customHeight="1">
      <c r="A24" s="141"/>
      <c r="B24" s="131"/>
      <c r="C24" s="132"/>
      <c r="D24" s="133"/>
      <c r="E24" s="134"/>
      <c r="F24" s="135"/>
      <c r="G24" s="135"/>
      <c r="H24" s="58"/>
      <c r="I24" s="66"/>
      <c r="J24" s="142"/>
      <c r="K24" s="61"/>
      <c r="L24" s="45"/>
      <c r="M24" s="45"/>
      <c r="N24" s="46">
        <f t="shared" si="1"/>
        <v>0</v>
      </c>
      <c r="O24" s="46">
        <f t="shared" si="2"/>
        <v>0</v>
      </c>
      <c r="P24" s="82">
        <f t="shared" si="3"/>
        <v>0</v>
      </c>
      <c r="Q24" s="47" t="str">
        <f t="shared" si="4"/>
        <v/>
      </c>
      <c r="R24" s="47" t="str">
        <f t="shared" si="5"/>
        <v/>
      </c>
      <c r="S24" s="83"/>
      <c r="T24" s="83"/>
      <c r="U24" s="49" t="str">
        <f t="shared" si="6"/>
        <v/>
      </c>
      <c r="V24" s="50">
        <f>R5</f>
        <v>43797</v>
      </c>
      <c r="W24" s="51" t="b">
        <f t="shared" si="7"/>
        <v>0</v>
      </c>
      <c r="X24" s="51">
        <f t="shared" si="8"/>
        <v>0</v>
      </c>
      <c r="Y24" s="51">
        <f t="shared" si="9"/>
        <v>0</v>
      </c>
      <c r="Z24" s="52" t="b">
        <f>IF(Y24=1,LOOKUP(X24,'Meltzer-Faber'!A3:A63,'Meltzer-Faber'!B3:B63))</f>
        <v>0</v>
      </c>
      <c r="AA24" s="63" t="b">
        <f>IF(Y24=1,LOOKUP(X24,'Meltzer-Faber'!A3:A63,'Meltzer-Faber'!C3:C63))</f>
        <v>0</v>
      </c>
      <c r="AB24" s="52" t="str">
        <f t="shared" si="10"/>
        <v/>
      </c>
    </row>
    <row r="25" ht="9.0" customHeight="1">
      <c r="A25" s="88"/>
      <c r="B25" s="85"/>
      <c r="C25" s="86"/>
      <c r="D25" s="87"/>
      <c r="E25" s="87"/>
      <c r="F25" s="88"/>
      <c r="G25" s="88"/>
      <c r="H25" s="89"/>
      <c r="I25" s="89"/>
      <c r="J25" s="89"/>
      <c r="K25" s="89"/>
      <c r="L25" s="89"/>
      <c r="M25" s="89"/>
      <c r="N25" s="88"/>
      <c r="O25" s="88"/>
      <c r="P25" s="88"/>
      <c r="Q25" s="90"/>
      <c r="R25" s="90"/>
      <c r="S25" s="90"/>
      <c r="T25" s="91"/>
      <c r="U25" s="92"/>
      <c r="V25" s="93"/>
      <c r="W25" s="94"/>
      <c r="X25" s="94"/>
      <c r="Y25" s="94"/>
      <c r="Z25" s="94"/>
      <c r="AA25" s="94"/>
      <c r="AB25" s="94"/>
    </row>
    <row r="26" ht="12.75" customHeight="1">
      <c r="A26" s="2"/>
      <c r="B26" s="2"/>
      <c r="C26" s="95"/>
      <c r="D26" s="25"/>
      <c r="E26" s="2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6"/>
      <c r="R26" s="96"/>
      <c r="S26" s="96"/>
      <c r="T26" s="96"/>
      <c r="U26" s="6"/>
      <c r="V26" s="6"/>
      <c r="W26" s="6"/>
      <c r="X26" s="6"/>
      <c r="Y26" s="6"/>
      <c r="Z26" s="6"/>
      <c r="AA26" s="6"/>
      <c r="AB26" s="6"/>
    </row>
    <row r="27" ht="12.75" customHeight="1">
      <c r="A27" s="16" t="s">
        <v>49</v>
      </c>
      <c r="C27" s="16"/>
      <c r="G27" s="97" t="s">
        <v>51</v>
      </c>
      <c r="H27" s="16">
        <v>1.0</v>
      </c>
      <c r="I27" s="16"/>
      <c r="U27" s="16"/>
      <c r="V27" s="16"/>
      <c r="W27" s="16"/>
      <c r="X27" s="16"/>
      <c r="Y27" s="16"/>
      <c r="Z27" s="16"/>
      <c r="AA27" s="16"/>
      <c r="AB27" s="16"/>
    </row>
    <row r="28" ht="12.75" customHeight="1">
      <c r="A28" s="16"/>
      <c r="C28" s="16"/>
      <c r="G28" s="98" t="s">
        <v>43</v>
      </c>
      <c r="H28" s="16">
        <v>2.0</v>
      </c>
      <c r="I28" s="16"/>
      <c r="U28" s="16"/>
      <c r="V28" s="16"/>
      <c r="W28" s="16"/>
      <c r="X28" s="16"/>
      <c r="Y28" s="16"/>
      <c r="Z28" s="16"/>
      <c r="AA28" s="16"/>
      <c r="AB28" s="16"/>
    </row>
    <row r="29" ht="12.75" customHeight="1">
      <c r="A29" s="16" t="s">
        <v>54</v>
      </c>
      <c r="C29" s="16"/>
      <c r="G29" s="99"/>
      <c r="H29" s="16">
        <v>3.0</v>
      </c>
      <c r="I29" s="16"/>
      <c r="U29" s="16"/>
      <c r="V29" s="16"/>
      <c r="W29" s="16"/>
      <c r="X29" s="16"/>
      <c r="Y29" s="16"/>
      <c r="Z29" s="16"/>
      <c r="AA29" s="16"/>
      <c r="AB29" s="16"/>
    </row>
    <row r="30" ht="12.75" customHeight="1">
      <c r="A30" s="1"/>
      <c r="C30" s="16"/>
      <c r="G30" s="6"/>
      <c r="H30" s="100"/>
      <c r="I30" s="16"/>
      <c r="U30" s="6"/>
      <c r="V30" s="6"/>
      <c r="W30" s="6"/>
      <c r="X30" s="6"/>
      <c r="Y30" s="6"/>
      <c r="Z30" s="6"/>
      <c r="AA30" s="6"/>
      <c r="AB30" s="6"/>
    </row>
    <row r="31" ht="12.75" customHeight="1">
      <c r="A31" s="16"/>
      <c r="C31" s="16"/>
      <c r="G31" s="99" t="s">
        <v>56</v>
      </c>
      <c r="H31" s="16"/>
      <c r="U31" s="6"/>
      <c r="V31" s="6"/>
      <c r="W31" s="6"/>
      <c r="X31" s="6"/>
      <c r="Y31" s="6"/>
      <c r="Z31" s="6"/>
      <c r="AA31" s="6"/>
      <c r="AB31" s="6"/>
    </row>
    <row r="32" ht="12.75" customHeight="1">
      <c r="A32" s="2"/>
      <c r="B32" s="2"/>
      <c r="C32" s="100"/>
      <c r="D32" s="25"/>
      <c r="E32" s="25"/>
      <c r="F32" s="6"/>
      <c r="G32" s="99" t="s">
        <v>57</v>
      </c>
      <c r="H32" s="16"/>
      <c r="U32" s="6"/>
      <c r="V32" s="6"/>
      <c r="W32" s="6"/>
      <c r="X32" s="6"/>
      <c r="Y32" s="6"/>
      <c r="Z32" s="6"/>
      <c r="AA32" s="6"/>
      <c r="AB32" s="6"/>
    </row>
    <row r="33" ht="12.75" customHeight="1">
      <c r="A33" s="16" t="s">
        <v>58</v>
      </c>
      <c r="C33" s="16"/>
      <c r="G33" s="99" t="s">
        <v>60</v>
      </c>
      <c r="H33" s="16"/>
      <c r="U33" s="6"/>
      <c r="V33" s="6"/>
      <c r="W33" s="6"/>
      <c r="X33" s="6"/>
      <c r="Y33" s="6"/>
      <c r="Z33" s="6"/>
      <c r="AA33" s="6"/>
      <c r="AB33" s="6"/>
    </row>
    <row r="34" ht="12.75" customHeight="1">
      <c r="A34" s="2"/>
      <c r="B34" s="2"/>
      <c r="C34" s="16"/>
      <c r="G34" s="99"/>
      <c r="H34" s="16"/>
      <c r="I34" s="101"/>
      <c r="J34" s="2"/>
      <c r="K34" s="2"/>
      <c r="L34" s="2"/>
      <c r="M34" s="2"/>
      <c r="N34" s="2"/>
      <c r="O34" s="2"/>
      <c r="P34" s="2"/>
      <c r="Q34" s="5"/>
      <c r="R34" s="5"/>
      <c r="S34" s="5"/>
      <c r="T34" s="5"/>
      <c r="U34" s="6"/>
      <c r="V34" s="6"/>
      <c r="W34" s="6"/>
      <c r="X34" s="6"/>
      <c r="Y34" s="6"/>
      <c r="Z34" s="6"/>
      <c r="AA34" s="6"/>
      <c r="AB34" s="6"/>
    </row>
    <row r="35" ht="12.75" customHeight="1">
      <c r="A35" s="16" t="s">
        <v>61</v>
      </c>
      <c r="B35" s="102"/>
      <c r="C35" s="16"/>
      <c r="G35" s="99" t="s">
        <v>62</v>
      </c>
      <c r="H35" s="16"/>
      <c r="U35" s="6"/>
      <c r="V35" s="6"/>
      <c r="W35" s="6"/>
      <c r="X35" s="6"/>
      <c r="Y35" s="6"/>
      <c r="Z35" s="6"/>
      <c r="AA35" s="6"/>
      <c r="AB35" s="6"/>
    </row>
    <row r="36" ht="12.75" customHeight="1">
      <c r="A36" s="2"/>
      <c r="B36" s="2"/>
      <c r="C36" s="16"/>
      <c r="G36" s="99"/>
      <c r="H36" s="16"/>
      <c r="U36" s="6"/>
      <c r="V36" s="6"/>
      <c r="W36" s="6"/>
      <c r="X36" s="6"/>
      <c r="Y36" s="6"/>
      <c r="Z36" s="6"/>
      <c r="AA36" s="6"/>
      <c r="AB36" s="6"/>
    </row>
    <row r="37" ht="12.75" customHeight="1">
      <c r="A37" s="102" t="s">
        <v>63</v>
      </c>
      <c r="B37" s="102"/>
      <c r="C37" s="103" t="s">
        <v>64</v>
      </c>
      <c r="D37" s="104"/>
      <c r="E37" s="104"/>
      <c r="F37" s="105"/>
      <c r="G37" s="6"/>
      <c r="H37" s="16"/>
      <c r="U37" s="6"/>
      <c r="V37" s="6"/>
      <c r="W37" s="6"/>
      <c r="X37" s="6"/>
      <c r="Y37" s="6"/>
      <c r="Z37" s="6"/>
      <c r="AA37" s="6"/>
      <c r="AB37" s="6"/>
    </row>
    <row r="38" ht="12.75" customHeight="1">
      <c r="A38" s="2"/>
      <c r="B38" s="2"/>
      <c r="C38" s="103"/>
      <c r="D38" s="25"/>
      <c r="E38" s="25"/>
      <c r="F38" s="6"/>
      <c r="G38" s="6"/>
      <c r="H38" s="16"/>
      <c r="U38" s="6"/>
      <c r="V38" s="6"/>
      <c r="W38" s="6"/>
      <c r="X38" s="6"/>
      <c r="Y38" s="6"/>
      <c r="Z38" s="6"/>
      <c r="AA38" s="6"/>
      <c r="AB38" s="6"/>
    </row>
    <row r="39" ht="12.75" customHeight="1">
      <c r="A39" s="2"/>
      <c r="B39" s="2"/>
      <c r="C39" s="95"/>
      <c r="D39" s="25"/>
      <c r="E39" s="25"/>
      <c r="F39" s="6"/>
      <c r="G39" s="6"/>
      <c r="H39" s="16"/>
      <c r="U39" s="6"/>
      <c r="V39" s="6"/>
      <c r="W39" s="6"/>
      <c r="X39" s="6"/>
      <c r="Y39" s="6"/>
      <c r="Z39" s="6"/>
      <c r="AA39" s="6"/>
      <c r="AB39" s="6"/>
    </row>
    <row r="40" ht="12.75" customHeight="1">
      <c r="A40" s="2"/>
      <c r="B40" s="2"/>
      <c r="C40" s="95"/>
      <c r="D40" s="25"/>
      <c r="E40" s="2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6"/>
      <c r="R40" s="96"/>
      <c r="S40" s="96"/>
      <c r="T40" s="96"/>
      <c r="U40" s="6"/>
      <c r="V40" s="6"/>
      <c r="W40" s="6"/>
      <c r="X40" s="6"/>
      <c r="Y40" s="6"/>
      <c r="Z40" s="6"/>
      <c r="AA40" s="6"/>
      <c r="AB40" s="6"/>
    </row>
    <row r="41" ht="12.75" customHeight="1">
      <c r="A41" s="2"/>
      <c r="B41" s="2"/>
      <c r="C41" s="95"/>
      <c r="D41" s="25"/>
      <c r="E41" s="2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6"/>
      <c r="R41" s="96"/>
      <c r="S41" s="96"/>
      <c r="T41" s="96"/>
      <c r="U41" s="6"/>
      <c r="V41" s="6"/>
      <c r="W41" s="6"/>
      <c r="X41" s="6"/>
      <c r="Y41" s="6"/>
      <c r="Z41" s="6"/>
      <c r="AA41" s="6"/>
      <c r="AB41" s="6"/>
    </row>
    <row r="42" ht="12.75" customHeight="1">
      <c r="A42" s="2"/>
      <c r="B42" s="2"/>
      <c r="C42" s="95"/>
      <c r="D42" s="25"/>
      <c r="E42" s="2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6"/>
      <c r="R42" s="96"/>
      <c r="S42" s="96"/>
      <c r="T42" s="96"/>
      <c r="U42" s="6"/>
      <c r="V42" s="6"/>
      <c r="W42" s="6"/>
      <c r="X42" s="6"/>
      <c r="Y42" s="6"/>
      <c r="Z42" s="6"/>
      <c r="AA42" s="6"/>
      <c r="AB42" s="6"/>
    </row>
    <row r="43" ht="12.75" customHeight="1">
      <c r="A43" s="2"/>
      <c r="B43" s="2"/>
      <c r="C43" s="95"/>
      <c r="D43" s="25"/>
      <c r="E43" s="2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96"/>
      <c r="R43" s="96"/>
      <c r="S43" s="96"/>
      <c r="T43" s="96"/>
      <c r="U43" s="6"/>
      <c r="V43" s="6"/>
      <c r="W43" s="6"/>
      <c r="X43" s="6"/>
      <c r="Y43" s="6"/>
      <c r="Z43" s="6"/>
      <c r="AA43" s="6"/>
      <c r="AB43" s="6"/>
    </row>
    <row r="44" ht="12.75" customHeight="1">
      <c r="A44" s="2"/>
      <c r="B44" s="2"/>
      <c r="C44" s="95"/>
      <c r="D44" s="25"/>
      <c r="E44" s="2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6"/>
      <c r="R44" s="96"/>
      <c r="S44" s="96"/>
      <c r="T44" s="96"/>
      <c r="U44" s="6"/>
      <c r="V44" s="6"/>
      <c r="W44" s="6"/>
      <c r="X44" s="6"/>
      <c r="Y44" s="6"/>
      <c r="Z44" s="6"/>
      <c r="AA44" s="6"/>
      <c r="AB44" s="6"/>
    </row>
    <row r="45" ht="12.75" customHeight="1">
      <c r="A45" s="2"/>
      <c r="B45" s="2"/>
      <c r="C45" s="95"/>
      <c r="D45" s="25"/>
      <c r="E45" s="2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96"/>
      <c r="R45" s="96"/>
      <c r="S45" s="96"/>
      <c r="T45" s="96"/>
      <c r="U45" s="6"/>
      <c r="V45" s="6"/>
      <c r="W45" s="6"/>
      <c r="X45" s="6"/>
      <c r="Y45" s="6"/>
      <c r="Z45" s="6"/>
      <c r="AA45" s="6"/>
      <c r="AB45" s="6"/>
    </row>
    <row r="46" ht="12.75" customHeight="1">
      <c r="A46" s="2"/>
      <c r="B46" s="2"/>
      <c r="C46" s="95"/>
      <c r="D46" s="25"/>
      <c r="E46" s="2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96"/>
      <c r="R46" s="96"/>
      <c r="S46" s="96"/>
      <c r="T46" s="96"/>
      <c r="U46" s="6"/>
      <c r="V46" s="6"/>
      <c r="W46" s="6"/>
      <c r="X46" s="6"/>
      <c r="Y46" s="6"/>
      <c r="Z46" s="6"/>
      <c r="AA46" s="6"/>
      <c r="AB46" s="6"/>
    </row>
    <row r="47" ht="12.75" customHeight="1">
      <c r="A47" s="2"/>
      <c r="B47" s="2"/>
      <c r="C47" s="95"/>
      <c r="D47" s="25"/>
      <c r="E47" s="2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96"/>
      <c r="R47" s="96"/>
      <c r="S47" s="96"/>
      <c r="T47" s="96"/>
      <c r="U47" s="6"/>
      <c r="V47" s="6"/>
      <c r="W47" s="6"/>
      <c r="X47" s="6"/>
      <c r="Y47" s="6"/>
      <c r="Z47" s="6"/>
      <c r="AA47" s="6"/>
      <c r="AB47" s="6"/>
    </row>
    <row r="48" ht="12.75" customHeight="1">
      <c r="A48" s="2"/>
      <c r="B48" s="2"/>
      <c r="C48" s="95"/>
      <c r="D48" s="25"/>
      <c r="E48" s="2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96"/>
      <c r="R48" s="96"/>
      <c r="S48" s="96"/>
      <c r="T48" s="96"/>
      <c r="U48" s="6"/>
      <c r="V48" s="6"/>
      <c r="W48" s="6"/>
      <c r="X48" s="6"/>
      <c r="Y48" s="6"/>
      <c r="Z48" s="6"/>
      <c r="AA48" s="6"/>
      <c r="AB48" s="6"/>
    </row>
    <row r="49" ht="12.75" customHeight="1">
      <c r="A49" s="2"/>
      <c r="B49" s="2"/>
      <c r="C49" s="95"/>
      <c r="D49" s="25"/>
      <c r="E49" s="2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96"/>
      <c r="R49" s="96"/>
      <c r="S49" s="96"/>
      <c r="T49" s="96"/>
      <c r="U49" s="6"/>
      <c r="V49" s="6"/>
      <c r="W49" s="6"/>
      <c r="X49" s="6"/>
      <c r="Y49" s="6"/>
      <c r="Z49" s="6"/>
      <c r="AA49" s="6"/>
      <c r="AB49" s="6"/>
    </row>
    <row r="50" ht="12.75" customHeight="1">
      <c r="A50" s="2"/>
      <c r="B50" s="2"/>
      <c r="C50" s="95"/>
      <c r="D50" s="25"/>
      <c r="E50" s="2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96"/>
      <c r="R50" s="96"/>
      <c r="S50" s="96"/>
      <c r="T50" s="96"/>
      <c r="U50" s="6"/>
      <c r="V50" s="6"/>
      <c r="W50" s="6"/>
      <c r="X50" s="6"/>
      <c r="Y50" s="6"/>
      <c r="Z50" s="6"/>
      <c r="AA50" s="6"/>
      <c r="AB50" s="6"/>
    </row>
    <row r="51" ht="12.75" customHeight="1">
      <c r="A51" s="2"/>
      <c r="B51" s="2"/>
      <c r="C51" s="95"/>
      <c r="D51" s="25"/>
      <c r="E51" s="2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96"/>
      <c r="R51" s="96"/>
      <c r="S51" s="96"/>
      <c r="T51" s="96"/>
      <c r="U51" s="6"/>
      <c r="V51" s="6"/>
      <c r="W51" s="6"/>
      <c r="X51" s="6"/>
      <c r="Y51" s="6"/>
      <c r="Z51" s="6"/>
      <c r="AA51" s="6"/>
      <c r="AB51" s="6"/>
    </row>
    <row r="52" ht="12.75" customHeight="1">
      <c r="A52" s="2"/>
      <c r="B52" s="2"/>
      <c r="C52" s="95"/>
      <c r="D52" s="25"/>
      <c r="E52" s="2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96"/>
      <c r="R52" s="96"/>
      <c r="S52" s="96"/>
      <c r="T52" s="96"/>
      <c r="U52" s="6"/>
      <c r="V52" s="6"/>
      <c r="W52" s="6"/>
      <c r="X52" s="6"/>
      <c r="Y52" s="6"/>
      <c r="Z52" s="6"/>
      <c r="AA52" s="6"/>
      <c r="AB52" s="6"/>
    </row>
    <row r="53" ht="12.75" customHeight="1">
      <c r="A53" s="2"/>
      <c r="B53" s="2"/>
      <c r="C53" s="95"/>
      <c r="D53" s="25"/>
      <c r="E53" s="2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96"/>
      <c r="R53" s="96"/>
      <c r="S53" s="96"/>
      <c r="T53" s="96"/>
      <c r="U53" s="6"/>
      <c r="V53" s="6"/>
      <c r="W53" s="6"/>
      <c r="X53" s="6"/>
      <c r="Y53" s="6"/>
      <c r="Z53" s="6"/>
      <c r="AA53" s="6"/>
      <c r="AB53" s="6"/>
    </row>
    <row r="54" ht="12.75" customHeight="1">
      <c r="A54" s="2"/>
      <c r="B54" s="2"/>
      <c r="C54" s="95"/>
      <c r="D54" s="25"/>
      <c r="E54" s="2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96"/>
      <c r="R54" s="96"/>
      <c r="S54" s="96"/>
      <c r="T54" s="96"/>
      <c r="U54" s="6"/>
      <c r="V54" s="6"/>
      <c r="W54" s="6"/>
      <c r="X54" s="6"/>
      <c r="Y54" s="6"/>
      <c r="Z54" s="6"/>
      <c r="AA54" s="6"/>
      <c r="AB54" s="6"/>
    </row>
    <row r="55" ht="12.75" customHeight="1">
      <c r="A55" s="2"/>
      <c r="B55" s="2"/>
      <c r="C55" s="95"/>
      <c r="D55" s="25"/>
      <c r="E55" s="2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96"/>
      <c r="R55" s="96"/>
      <c r="S55" s="96"/>
      <c r="T55" s="96"/>
      <c r="U55" s="6"/>
      <c r="V55" s="6"/>
      <c r="W55" s="6"/>
      <c r="X55" s="6"/>
      <c r="Y55" s="6"/>
      <c r="Z55" s="6"/>
      <c r="AA55" s="6"/>
      <c r="AB55" s="6"/>
    </row>
    <row r="56" ht="12.75" customHeight="1">
      <c r="A56" s="2"/>
      <c r="B56" s="2"/>
      <c r="C56" s="95"/>
      <c r="D56" s="25"/>
      <c r="E56" s="2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96"/>
      <c r="R56" s="96"/>
      <c r="S56" s="96"/>
      <c r="T56" s="96"/>
      <c r="U56" s="6"/>
      <c r="V56" s="6"/>
      <c r="W56" s="6"/>
      <c r="X56" s="6"/>
      <c r="Y56" s="6"/>
      <c r="Z56" s="6"/>
      <c r="AA56" s="6"/>
      <c r="AB56" s="6"/>
    </row>
    <row r="57" ht="12.75" customHeight="1">
      <c r="A57" s="2"/>
      <c r="B57" s="2"/>
      <c r="C57" s="95"/>
      <c r="D57" s="25"/>
      <c r="E57" s="2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96"/>
      <c r="R57" s="96"/>
      <c r="S57" s="96"/>
      <c r="T57" s="96"/>
      <c r="U57" s="6"/>
      <c r="V57" s="6"/>
      <c r="W57" s="6"/>
      <c r="X57" s="6"/>
      <c r="Y57" s="6"/>
      <c r="Z57" s="6"/>
      <c r="AA57" s="6"/>
      <c r="AB57" s="6"/>
    </row>
    <row r="58" ht="12.75" customHeight="1">
      <c r="A58" s="2"/>
      <c r="B58" s="2"/>
      <c r="C58" s="95"/>
      <c r="D58" s="25"/>
      <c r="E58" s="2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96"/>
      <c r="R58" s="96"/>
      <c r="S58" s="96"/>
      <c r="T58" s="96"/>
      <c r="U58" s="6"/>
      <c r="V58" s="6"/>
      <c r="W58" s="6"/>
      <c r="X58" s="6"/>
      <c r="Y58" s="6"/>
      <c r="Z58" s="6"/>
      <c r="AA58" s="6"/>
      <c r="AB58" s="6"/>
    </row>
    <row r="59" ht="12.75" customHeight="1">
      <c r="A59" s="2"/>
      <c r="B59" s="2"/>
      <c r="C59" s="95"/>
      <c r="D59" s="25"/>
      <c r="E59" s="2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96"/>
      <c r="R59" s="96"/>
      <c r="S59" s="96"/>
      <c r="T59" s="96"/>
      <c r="U59" s="6"/>
      <c r="V59" s="6"/>
      <c r="W59" s="6"/>
      <c r="X59" s="6"/>
      <c r="Y59" s="6"/>
      <c r="Z59" s="6"/>
      <c r="AA59" s="6"/>
      <c r="AB59" s="6"/>
    </row>
    <row r="60" ht="12.75" customHeight="1">
      <c r="A60" s="2"/>
      <c r="B60" s="2"/>
      <c r="C60" s="95"/>
      <c r="D60" s="25"/>
      <c r="E60" s="2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96"/>
      <c r="R60" s="96"/>
      <c r="S60" s="96"/>
      <c r="T60" s="96"/>
      <c r="U60" s="6"/>
      <c r="V60" s="6"/>
      <c r="W60" s="6"/>
      <c r="X60" s="6"/>
      <c r="Y60" s="6"/>
      <c r="Z60" s="6"/>
      <c r="AA60" s="6"/>
      <c r="AB60" s="6"/>
    </row>
    <row r="61" ht="12.75" customHeight="1">
      <c r="A61" s="2"/>
      <c r="B61" s="2"/>
      <c r="C61" s="95"/>
      <c r="D61" s="25"/>
      <c r="E61" s="2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96"/>
      <c r="R61" s="96"/>
      <c r="S61" s="96"/>
      <c r="T61" s="96"/>
      <c r="U61" s="6"/>
      <c r="V61" s="6"/>
      <c r="W61" s="6"/>
      <c r="X61" s="6"/>
      <c r="Y61" s="6"/>
      <c r="Z61" s="6"/>
      <c r="AA61" s="6"/>
      <c r="AB61" s="6"/>
    </row>
    <row r="62" ht="12.75" customHeight="1">
      <c r="A62" s="2"/>
      <c r="B62" s="2"/>
      <c r="C62" s="95"/>
      <c r="D62" s="25"/>
      <c r="E62" s="2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96"/>
      <c r="R62" s="96"/>
      <c r="S62" s="96"/>
      <c r="T62" s="96"/>
      <c r="U62" s="6"/>
      <c r="V62" s="6"/>
      <c r="W62" s="6"/>
      <c r="X62" s="6"/>
      <c r="Y62" s="6"/>
      <c r="Z62" s="6"/>
      <c r="AA62" s="6"/>
      <c r="AB62" s="6"/>
    </row>
    <row r="63" ht="12.75" customHeight="1">
      <c r="A63" s="2"/>
      <c r="B63" s="2"/>
      <c r="C63" s="95"/>
      <c r="D63" s="25"/>
      <c r="E63" s="2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96"/>
      <c r="R63" s="96"/>
      <c r="S63" s="96"/>
      <c r="T63" s="96"/>
      <c r="U63" s="6"/>
      <c r="V63" s="6"/>
      <c r="W63" s="6"/>
      <c r="X63" s="6"/>
      <c r="Y63" s="6"/>
      <c r="Z63" s="6"/>
      <c r="AA63" s="6"/>
      <c r="AB63" s="6"/>
    </row>
    <row r="64" ht="12.75" customHeight="1">
      <c r="A64" s="2"/>
      <c r="B64" s="2"/>
      <c r="C64" s="95"/>
      <c r="D64" s="25"/>
      <c r="E64" s="2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96"/>
      <c r="R64" s="96"/>
      <c r="S64" s="96"/>
      <c r="T64" s="96"/>
      <c r="U64" s="6"/>
      <c r="V64" s="6"/>
      <c r="W64" s="6"/>
      <c r="X64" s="6"/>
      <c r="Y64" s="6"/>
      <c r="Z64" s="6"/>
      <c r="AA64" s="6"/>
      <c r="AB64" s="6"/>
    </row>
    <row r="65" ht="12.75" customHeight="1">
      <c r="A65" s="2"/>
      <c r="B65" s="2"/>
      <c r="C65" s="95"/>
      <c r="D65" s="25"/>
      <c r="E65" s="2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96"/>
      <c r="R65" s="96"/>
      <c r="S65" s="96"/>
      <c r="T65" s="96"/>
      <c r="U65" s="6"/>
      <c r="V65" s="6"/>
      <c r="W65" s="6"/>
      <c r="X65" s="6"/>
      <c r="Y65" s="6"/>
      <c r="Z65" s="6"/>
      <c r="AA65" s="6"/>
      <c r="AB65" s="6"/>
    </row>
    <row r="66" ht="12.75" customHeight="1">
      <c r="A66" s="2"/>
      <c r="B66" s="2"/>
      <c r="C66" s="95"/>
      <c r="D66" s="25"/>
      <c r="E66" s="2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96"/>
      <c r="R66" s="96"/>
      <c r="S66" s="96"/>
      <c r="T66" s="96"/>
      <c r="U66" s="6"/>
      <c r="V66" s="6"/>
      <c r="W66" s="6"/>
      <c r="X66" s="6"/>
      <c r="Y66" s="6"/>
      <c r="Z66" s="6"/>
      <c r="AA66" s="6"/>
      <c r="AB66" s="6"/>
    </row>
    <row r="67" ht="12.75" customHeight="1">
      <c r="A67" s="2"/>
      <c r="B67" s="2"/>
      <c r="C67" s="95"/>
      <c r="D67" s="25"/>
      <c r="E67" s="2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96"/>
      <c r="R67" s="96"/>
      <c r="S67" s="96"/>
      <c r="T67" s="96"/>
      <c r="U67" s="6"/>
      <c r="V67" s="6"/>
      <c r="W67" s="6"/>
      <c r="X67" s="6"/>
      <c r="Y67" s="6"/>
      <c r="Z67" s="6"/>
      <c r="AA67" s="6"/>
      <c r="AB67" s="6"/>
    </row>
    <row r="68" ht="12.75" customHeight="1">
      <c r="A68" s="2"/>
      <c r="B68" s="2"/>
      <c r="C68" s="95"/>
      <c r="D68" s="25"/>
      <c r="E68" s="2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96"/>
      <c r="R68" s="96"/>
      <c r="S68" s="96"/>
      <c r="T68" s="96"/>
      <c r="U68" s="6"/>
      <c r="V68" s="6"/>
      <c r="W68" s="6"/>
      <c r="X68" s="6"/>
      <c r="Y68" s="6"/>
      <c r="Z68" s="6"/>
      <c r="AA68" s="6"/>
      <c r="AB68" s="6"/>
    </row>
    <row r="69" ht="12.75" customHeight="1">
      <c r="A69" s="2"/>
      <c r="B69" s="2"/>
      <c r="C69" s="95"/>
      <c r="D69" s="25"/>
      <c r="E69" s="2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96"/>
      <c r="R69" s="96"/>
      <c r="S69" s="96"/>
      <c r="T69" s="96"/>
      <c r="U69" s="6"/>
      <c r="V69" s="6"/>
      <c r="W69" s="6"/>
      <c r="X69" s="6"/>
      <c r="Y69" s="6"/>
      <c r="Z69" s="6"/>
      <c r="AA69" s="6"/>
      <c r="AB69" s="6"/>
    </row>
    <row r="70" ht="12.75" customHeight="1">
      <c r="A70" s="2"/>
      <c r="B70" s="2"/>
      <c r="C70" s="95"/>
      <c r="D70" s="25"/>
      <c r="E70" s="2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6"/>
      <c r="R70" s="96"/>
      <c r="S70" s="96"/>
      <c r="T70" s="96"/>
      <c r="U70" s="6"/>
      <c r="V70" s="6"/>
      <c r="W70" s="6"/>
      <c r="X70" s="6"/>
      <c r="Y70" s="6"/>
      <c r="Z70" s="6"/>
      <c r="AA70" s="6"/>
      <c r="AB70" s="6"/>
    </row>
    <row r="71" ht="12.75" customHeight="1">
      <c r="A71" s="2"/>
      <c r="B71" s="2"/>
      <c r="C71" s="95"/>
      <c r="D71" s="25"/>
      <c r="E71" s="2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6"/>
      <c r="R71" s="96"/>
      <c r="S71" s="96"/>
      <c r="T71" s="96"/>
      <c r="U71" s="6"/>
      <c r="V71" s="6"/>
      <c r="W71" s="6"/>
      <c r="X71" s="6"/>
      <c r="Y71" s="6"/>
      <c r="Z71" s="6"/>
      <c r="AA71" s="6"/>
      <c r="AB71" s="6"/>
    </row>
    <row r="72" ht="12.75" customHeight="1">
      <c r="A72" s="2"/>
      <c r="B72" s="2"/>
      <c r="C72" s="95"/>
      <c r="D72" s="25"/>
      <c r="E72" s="2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6"/>
      <c r="R72" s="96"/>
      <c r="S72" s="96"/>
      <c r="T72" s="96"/>
      <c r="U72" s="6"/>
      <c r="V72" s="6"/>
      <c r="W72" s="6"/>
      <c r="X72" s="6"/>
      <c r="Y72" s="6"/>
      <c r="Z72" s="6"/>
      <c r="AA72" s="6"/>
      <c r="AB72" s="6"/>
    </row>
    <row r="73" ht="12.75" customHeight="1">
      <c r="A73" s="2"/>
      <c r="B73" s="2"/>
      <c r="C73" s="95"/>
      <c r="D73" s="25"/>
      <c r="E73" s="2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6"/>
      <c r="R73" s="96"/>
      <c r="S73" s="96"/>
      <c r="T73" s="96"/>
      <c r="U73" s="6"/>
      <c r="V73" s="6"/>
      <c r="W73" s="6"/>
      <c r="X73" s="6"/>
      <c r="Y73" s="6"/>
      <c r="Z73" s="6"/>
      <c r="AA73" s="6"/>
      <c r="AB73" s="6"/>
    </row>
    <row r="74" ht="12.75" customHeight="1">
      <c r="A74" s="2"/>
      <c r="B74" s="2"/>
      <c r="C74" s="95"/>
      <c r="D74" s="25"/>
      <c r="E74" s="2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6"/>
      <c r="R74" s="96"/>
      <c r="S74" s="96"/>
      <c r="T74" s="96"/>
      <c r="U74" s="6"/>
      <c r="V74" s="6"/>
      <c r="W74" s="6"/>
      <c r="X74" s="6"/>
      <c r="Y74" s="6"/>
      <c r="Z74" s="6"/>
      <c r="AA74" s="6"/>
      <c r="AB74" s="6"/>
    </row>
    <row r="75" ht="12.75" customHeight="1">
      <c r="A75" s="2"/>
      <c r="B75" s="2"/>
      <c r="C75" s="95"/>
      <c r="D75" s="25"/>
      <c r="E75" s="2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6"/>
      <c r="R75" s="96"/>
      <c r="S75" s="96"/>
      <c r="T75" s="96"/>
      <c r="U75" s="6"/>
      <c r="V75" s="6"/>
      <c r="W75" s="6"/>
      <c r="X75" s="6"/>
      <c r="Y75" s="6"/>
      <c r="Z75" s="6"/>
      <c r="AA75" s="6"/>
      <c r="AB75" s="6"/>
    </row>
    <row r="76" ht="12.75" customHeight="1">
      <c r="A76" s="2"/>
      <c r="B76" s="2"/>
      <c r="C76" s="95"/>
      <c r="D76" s="25"/>
      <c r="E76" s="2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6"/>
      <c r="R76" s="96"/>
      <c r="S76" s="96"/>
      <c r="T76" s="96"/>
      <c r="U76" s="6"/>
      <c r="V76" s="6"/>
      <c r="W76" s="6"/>
      <c r="X76" s="6"/>
      <c r="Y76" s="6"/>
      <c r="Z76" s="6"/>
      <c r="AA76" s="6"/>
      <c r="AB76" s="6"/>
    </row>
    <row r="77" ht="12.75" customHeight="1">
      <c r="A77" s="2"/>
      <c r="B77" s="2"/>
      <c r="C77" s="95"/>
      <c r="D77" s="25"/>
      <c r="E77" s="2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6"/>
      <c r="R77" s="96"/>
      <c r="S77" s="96"/>
      <c r="T77" s="96"/>
      <c r="U77" s="6"/>
      <c r="V77" s="6"/>
      <c r="W77" s="6"/>
      <c r="X77" s="6"/>
      <c r="Y77" s="6"/>
      <c r="Z77" s="6"/>
      <c r="AA77" s="6"/>
      <c r="AB77" s="6"/>
    </row>
    <row r="78" ht="12.75" customHeight="1">
      <c r="A78" s="2"/>
      <c r="B78" s="2"/>
      <c r="C78" s="95"/>
      <c r="D78" s="25"/>
      <c r="E78" s="2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6"/>
      <c r="R78" s="96"/>
      <c r="S78" s="96"/>
      <c r="T78" s="96"/>
      <c r="U78" s="6"/>
      <c r="V78" s="6"/>
      <c r="W78" s="6"/>
      <c r="X78" s="6"/>
      <c r="Y78" s="6"/>
      <c r="Z78" s="6"/>
      <c r="AA78" s="6"/>
      <c r="AB78" s="6"/>
    </row>
    <row r="79" ht="12.75" customHeight="1">
      <c r="A79" s="2"/>
      <c r="B79" s="2"/>
      <c r="C79" s="95"/>
      <c r="D79" s="25"/>
      <c r="E79" s="2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6"/>
      <c r="R79" s="96"/>
      <c r="S79" s="96"/>
      <c r="T79" s="96"/>
      <c r="U79" s="6"/>
      <c r="V79" s="6"/>
      <c r="W79" s="6"/>
      <c r="X79" s="6"/>
      <c r="Y79" s="6"/>
      <c r="Z79" s="6"/>
      <c r="AA79" s="6"/>
      <c r="AB79" s="6"/>
    </row>
    <row r="80" ht="12.75" customHeight="1">
      <c r="A80" s="2"/>
      <c r="B80" s="2"/>
      <c r="C80" s="95"/>
      <c r="D80" s="25"/>
      <c r="E80" s="2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6"/>
      <c r="R80" s="96"/>
      <c r="S80" s="96"/>
      <c r="T80" s="96"/>
      <c r="U80" s="6"/>
      <c r="V80" s="6"/>
      <c r="W80" s="6"/>
      <c r="X80" s="6"/>
      <c r="Y80" s="6"/>
      <c r="Z80" s="6"/>
      <c r="AA80" s="6"/>
      <c r="AB80" s="6"/>
    </row>
    <row r="81" ht="12.75" customHeight="1">
      <c r="A81" s="2"/>
      <c r="B81" s="2"/>
      <c r="C81" s="95"/>
      <c r="D81" s="25"/>
      <c r="E81" s="2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6"/>
      <c r="R81" s="96"/>
      <c r="S81" s="96"/>
      <c r="T81" s="96"/>
      <c r="U81" s="6"/>
      <c r="V81" s="6"/>
      <c r="W81" s="6"/>
      <c r="X81" s="6"/>
      <c r="Y81" s="6"/>
      <c r="Z81" s="6"/>
      <c r="AA81" s="6"/>
      <c r="AB81" s="6"/>
    </row>
    <row r="82" ht="12.75" customHeight="1">
      <c r="A82" s="2"/>
      <c r="B82" s="2"/>
      <c r="C82" s="95"/>
      <c r="D82" s="25"/>
      <c r="E82" s="2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6"/>
      <c r="R82" s="96"/>
      <c r="S82" s="96"/>
      <c r="T82" s="96"/>
      <c r="U82" s="6"/>
      <c r="V82" s="6"/>
      <c r="W82" s="6"/>
      <c r="X82" s="6"/>
      <c r="Y82" s="6"/>
      <c r="Z82" s="6"/>
      <c r="AA82" s="6"/>
      <c r="AB82" s="6"/>
    </row>
    <row r="83" ht="12.75" customHeight="1">
      <c r="A83" s="2"/>
      <c r="B83" s="2"/>
      <c r="C83" s="95"/>
      <c r="D83" s="25"/>
      <c r="E83" s="2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6"/>
      <c r="R83" s="96"/>
      <c r="S83" s="96"/>
      <c r="T83" s="96"/>
      <c r="U83" s="6"/>
      <c r="V83" s="6"/>
      <c r="W83" s="6"/>
      <c r="X83" s="6"/>
      <c r="Y83" s="6"/>
      <c r="Z83" s="6"/>
      <c r="AA83" s="6"/>
      <c r="AB83" s="6"/>
    </row>
    <row r="84" ht="12.75" customHeight="1">
      <c r="A84" s="2"/>
      <c r="B84" s="2"/>
      <c r="C84" s="95"/>
      <c r="D84" s="25"/>
      <c r="E84" s="2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6"/>
      <c r="R84" s="96"/>
      <c r="S84" s="96"/>
      <c r="T84" s="96"/>
      <c r="U84" s="6"/>
      <c r="V84" s="6"/>
      <c r="W84" s="6"/>
      <c r="X84" s="6"/>
      <c r="Y84" s="6"/>
      <c r="Z84" s="6"/>
      <c r="AA84" s="6"/>
      <c r="AB84" s="6"/>
    </row>
    <row r="85" ht="12.75" customHeight="1">
      <c r="A85" s="2"/>
      <c r="B85" s="2"/>
      <c r="C85" s="95"/>
      <c r="D85" s="25"/>
      <c r="E85" s="2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6"/>
      <c r="R85" s="96"/>
      <c r="S85" s="96"/>
      <c r="T85" s="96"/>
      <c r="U85" s="6"/>
      <c r="V85" s="6"/>
      <c r="W85" s="6"/>
      <c r="X85" s="6"/>
      <c r="Y85" s="6"/>
      <c r="Z85" s="6"/>
      <c r="AA85" s="6"/>
      <c r="AB85" s="6"/>
    </row>
    <row r="86" ht="12.75" customHeight="1">
      <c r="A86" s="2"/>
      <c r="B86" s="2"/>
      <c r="C86" s="95"/>
      <c r="D86" s="25"/>
      <c r="E86" s="2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6"/>
      <c r="R86" s="96"/>
      <c r="S86" s="96"/>
      <c r="T86" s="96"/>
      <c r="U86" s="6"/>
      <c r="V86" s="6"/>
      <c r="W86" s="6"/>
      <c r="X86" s="6"/>
      <c r="Y86" s="6"/>
      <c r="Z86" s="6"/>
      <c r="AA86" s="6"/>
      <c r="AB86" s="6"/>
    </row>
    <row r="87" ht="12.75" customHeight="1">
      <c r="A87" s="2"/>
      <c r="B87" s="2"/>
      <c r="C87" s="95"/>
      <c r="D87" s="25"/>
      <c r="E87" s="2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6"/>
      <c r="R87" s="96"/>
      <c r="S87" s="96"/>
      <c r="T87" s="96"/>
      <c r="U87" s="6"/>
      <c r="V87" s="6"/>
      <c r="W87" s="6"/>
      <c r="X87" s="6"/>
      <c r="Y87" s="6"/>
      <c r="Z87" s="6"/>
      <c r="AA87" s="6"/>
      <c r="AB87" s="6"/>
    </row>
    <row r="88" ht="12.75" customHeight="1">
      <c r="A88" s="2"/>
      <c r="B88" s="2"/>
      <c r="C88" s="95"/>
      <c r="D88" s="25"/>
      <c r="E88" s="2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6"/>
      <c r="R88" s="96"/>
      <c r="S88" s="96"/>
      <c r="T88" s="96"/>
      <c r="U88" s="6"/>
      <c r="V88" s="6"/>
      <c r="W88" s="6"/>
      <c r="X88" s="6"/>
      <c r="Y88" s="6"/>
      <c r="Z88" s="6"/>
      <c r="AA88" s="6"/>
      <c r="AB88" s="6"/>
    </row>
    <row r="89" ht="12.75" customHeight="1">
      <c r="A89" s="2"/>
      <c r="B89" s="2"/>
      <c r="C89" s="95"/>
      <c r="D89" s="25"/>
      <c r="E89" s="2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6"/>
      <c r="R89" s="96"/>
      <c r="S89" s="96"/>
      <c r="T89" s="96"/>
      <c r="U89" s="6"/>
      <c r="V89" s="6"/>
      <c r="W89" s="6"/>
      <c r="X89" s="6"/>
      <c r="Y89" s="6"/>
      <c r="Z89" s="6"/>
      <c r="AA89" s="6"/>
      <c r="AB89" s="6"/>
    </row>
    <row r="90" ht="12.75" customHeight="1">
      <c r="A90" s="2"/>
      <c r="B90" s="2"/>
      <c r="C90" s="95"/>
      <c r="D90" s="25"/>
      <c r="E90" s="2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6"/>
      <c r="R90" s="96"/>
      <c r="S90" s="96"/>
      <c r="T90" s="96"/>
      <c r="U90" s="6"/>
      <c r="V90" s="6"/>
      <c r="W90" s="6"/>
      <c r="X90" s="6"/>
      <c r="Y90" s="6"/>
      <c r="Z90" s="6"/>
      <c r="AA90" s="6"/>
      <c r="AB90" s="6"/>
    </row>
    <row r="91" ht="12.75" customHeight="1">
      <c r="A91" s="2"/>
      <c r="B91" s="2"/>
      <c r="C91" s="95"/>
      <c r="D91" s="25"/>
      <c r="E91" s="2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6"/>
      <c r="R91" s="96"/>
      <c r="S91" s="96"/>
      <c r="T91" s="96"/>
      <c r="U91" s="6"/>
      <c r="V91" s="6"/>
      <c r="W91" s="6"/>
      <c r="X91" s="6"/>
      <c r="Y91" s="6"/>
      <c r="Z91" s="6"/>
      <c r="AA91" s="6"/>
      <c r="AB91" s="6"/>
    </row>
    <row r="92" ht="12.75" customHeight="1">
      <c r="A92" s="2"/>
      <c r="B92" s="2"/>
      <c r="C92" s="95"/>
      <c r="D92" s="25"/>
      <c r="E92" s="2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6"/>
      <c r="R92" s="96"/>
      <c r="S92" s="96"/>
      <c r="T92" s="96"/>
      <c r="U92" s="6"/>
      <c r="V92" s="6"/>
      <c r="W92" s="6"/>
      <c r="X92" s="6"/>
      <c r="Y92" s="6"/>
      <c r="Z92" s="6"/>
      <c r="AA92" s="6"/>
      <c r="AB92" s="6"/>
    </row>
    <row r="93" ht="12.75" customHeight="1">
      <c r="A93" s="2"/>
      <c r="B93" s="2"/>
      <c r="C93" s="95"/>
      <c r="D93" s="25"/>
      <c r="E93" s="2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6"/>
      <c r="R93" s="96"/>
      <c r="S93" s="96"/>
      <c r="T93" s="96"/>
      <c r="U93" s="6"/>
      <c r="V93" s="6"/>
      <c r="W93" s="6"/>
      <c r="X93" s="6"/>
      <c r="Y93" s="6"/>
      <c r="Z93" s="6"/>
      <c r="AA93" s="6"/>
      <c r="AB93" s="6"/>
    </row>
    <row r="94" ht="12.75" customHeight="1">
      <c r="A94" s="2"/>
      <c r="B94" s="2"/>
      <c r="C94" s="95"/>
      <c r="D94" s="25"/>
      <c r="E94" s="2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6"/>
      <c r="R94" s="96"/>
      <c r="S94" s="96"/>
      <c r="T94" s="96"/>
      <c r="U94" s="6"/>
      <c r="V94" s="6"/>
      <c r="W94" s="6"/>
      <c r="X94" s="6"/>
      <c r="Y94" s="6"/>
      <c r="Z94" s="6"/>
      <c r="AA94" s="6"/>
      <c r="AB94" s="6"/>
    </row>
    <row r="95" ht="12.75" customHeight="1">
      <c r="A95" s="2"/>
      <c r="B95" s="2"/>
      <c r="C95" s="95"/>
      <c r="D95" s="25"/>
      <c r="E95" s="2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6"/>
      <c r="R95" s="96"/>
      <c r="S95" s="96"/>
      <c r="T95" s="96"/>
      <c r="U95" s="6"/>
      <c r="V95" s="6"/>
      <c r="W95" s="6"/>
      <c r="X95" s="6"/>
      <c r="Y95" s="6"/>
      <c r="Z95" s="6"/>
      <c r="AA95" s="6"/>
      <c r="AB95" s="6"/>
    </row>
    <row r="96" ht="12.75" customHeight="1">
      <c r="A96" s="2"/>
      <c r="B96" s="2"/>
      <c r="C96" s="95"/>
      <c r="D96" s="25"/>
      <c r="E96" s="2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6"/>
      <c r="R96" s="96"/>
      <c r="S96" s="96"/>
      <c r="T96" s="96"/>
      <c r="U96" s="6"/>
      <c r="V96" s="6"/>
      <c r="W96" s="6"/>
      <c r="X96" s="6"/>
      <c r="Y96" s="6"/>
      <c r="Z96" s="6"/>
      <c r="AA96" s="6"/>
      <c r="AB96" s="6"/>
    </row>
    <row r="97" ht="12.75" customHeight="1">
      <c r="A97" s="2"/>
      <c r="B97" s="2"/>
      <c r="C97" s="95"/>
      <c r="D97" s="25"/>
      <c r="E97" s="2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6"/>
      <c r="R97" s="96"/>
      <c r="S97" s="96"/>
      <c r="T97" s="96"/>
      <c r="U97" s="6"/>
      <c r="V97" s="6"/>
      <c r="W97" s="6"/>
      <c r="X97" s="6"/>
      <c r="Y97" s="6"/>
      <c r="Z97" s="6"/>
      <c r="AA97" s="6"/>
      <c r="AB97" s="6"/>
    </row>
    <row r="98" ht="12.75" customHeight="1">
      <c r="A98" s="2"/>
      <c r="B98" s="2"/>
      <c r="C98" s="95"/>
      <c r="D98" s="25"/>
      <c r="E98" s="2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6"/>
      <c r="R98" s="96"/>
      <c r="S98" s="96"/>
      <c r="T98" s="96"/>
      <c r="U98" s="6"/>
      <c r="V98" s="6"/>
      <c r="W98" s="6"/>
      <c r="X98" s="6"/>
      <c r="Y98" s="6"/>
      <c r="Z98" s="6"/>
      <c r="AA98" s="6"/>
      <c r="AB98" s="6"/>
    </row>
    <row r="99" ht="12.75" customHeight="1">
      <c r="A99" s="2"/>
      <c r="B99" s="2"/>
      <c r="C99" s="95"/>
      <c r="D99" s="25"/>
      <c r="E99" s="2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6"/>
      <c r="R99" s="96"/>
      <c r="S99" s="96"/>
      <c r="T99" s="96"/>
      <c r="U99" s="6"/>
      <c r="V99" s="6"/>
      <c r="W99" s="6"/>
      <c r="X99" s="6"/>
      <c r="Y99" s="6"/>
      <c r="Z99" s="6"/>
      <c r="AA99" s="6"/>
      <c r="AB99" s="6"/>
    </row>
    <row r="100" ht="12.75" customHeight="1">
      <c r="A100" s="2"/>
      <c r="B100" s="2"/>
      <c r="C100" s="95"/>
      <c r="D100" s="25"/>
      <c r="E100" s="2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6"/>
      <c r="R100" s="96"/>
      <c r="S100" s="96"/>
      <c r="T100" s="96"/>
      <c r="U100" s="6"/>
      <c r="V100" s="6"/>
      <c r="W100" s="6"/>
      <c r="X100" s="6"/>
      <c r="Y100" s="6"/>
      <c r="Z100" s="6"/>
      <c r="AA100" s="6"/>
      <c r="AB100" s="6"/>
    </row>
    <row r="101" ht="12.75" customHeight="1">
      <c r="A101" s="2"/>
      <c r="B101" s="2"/>
      <c r="C101" s="95"/>
      <c r="D101" s="25"/>
      <c r="E101" s="2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6"/>
      <c r="R101" s="96"/>
      <c r="S101" s="96"/>
      <c r="T101" s="96"/>
      <c r="U101" s="6"/>
      <c r="V101" s="6"/>
      <c r="W101" s="6"/>
      <c r="X101" s="6"/>
      <c r="Y101" s="6"/>
      <c r="Z101" s="6"/>
      <c r="AA101" s="6"/>
      <c r="AB101" s="6"/>
    </row>
    <row r="102" ht="12.75" customHeight="1">
      <c r="A102" s="2"/>
      <c r="B102" s="2"/>
      <c r="C102" s="95"/>
      <c r="D102" s="25"/>
      <c r="E102" s="2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6"/>
      <c r="R102" s="96"/>
      <c r="S102" s="96"/>
      <c r="T102" s="96"/>
      <c r="U102" s="6"/>
      <c r="V102" s="6"/>
      <c r="W102" s="6"/>
      <c r="X102" s="6"/>
      <c r="Y102" s="6"/>
      <c r="Z102" s="6"/>
      <c r="AA102" s="6"/>
      <c r="AB102" s="6"/>
    </row>
    <row r="103" ht="12.75" customHeight="1">
      <c r="A103" s="2"/>
      <c r="B103" s="2"/>
      <c r="C103" s="95"/>
      <c r="D103" s="25"/>
      <c r="E103" s="2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96"/>
      <c r="R103" s="96"/>
      <c r="S103" s="96"/>
      <c r="T103" s="96"/>
      <c r="U103" s="6"/>
      <c r="V103" s="6"/>
      <c r="W103" s="6"/>
      <c r="X103" s="6"/>
      <c r="Y103" s="6"/>
      <c r="Z103" s="6"/>
      <c r="AA103" s="6"/>
      <c r="AB103" s="6"/>
    </row>
    <row r="104" ht="12.75" customHeight="1">
      <c r="A104" s="2"/>
      <c r="B104" s="2"/>
      <c r="C104" s="95"/>
      <c r="D104" s="25"/>
      <c r="E104" s="2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96"/>
      <c r="R104" s="96"/>
      <c r="S104" s="96"/>
      <c r="T104" s="96"/>
      <c r="U104" s="6"/>
      <c r="V104" s="6"/>
      <c r="W104" s="6"/>
      <c r="X104" s="6"/>
      <c r="Y104" s="6"/>
      <c r="Z104" s="6"/>
      <c r="AA104" s="6"/>
      <c r="AB104" s="6"/>
    </row>
    <row r="105" ht="12.75" customHeight="1">
      <c r="A105" s="2"/>
      <c r="B105" s="2"/>
      <c r="C105" s="95"/>
      <c r="D105" s="25"/>
      <c r="E105" s="2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96"/>
      <c r="R105" s="96"/>
      <c r="S105" s="96"/>
      <c r="T105" s="96"/>
      <c r="U105" s="6"/>
      <c r="V105" s="6"/>
      <c r="W105" s="6"/>
      <c r="X105" s="6"/>
      <c r="Y105" s="6"/>
      <c r="Z105" s="6"/>
      <c r="AA105" s="6"/>
      <c r="AB105" s="6"/>
    </row>
    <row r="106" ht="12.75" customHeight="1">
      <c r="A106" s="2"/>
      <c r="B106" s="2"/>
      <c r="C106" s="95"/>
      <c r="D106" s="25"/>
      <c r="E106" s="2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96"/>
      <c r="R106" s="96"/>
      <c r="S106" s="96"/>
      <c r="T106" s="96"/>
      <c r="U106" s="6"/>
      <c r="V106" s="6"/>
      <c r="W106" s="6"/>
      <c r="X106" s="6"/>
      <c r="Y106" s="6"/>
      <c r="Z106" s="6"/>
      <c r="AA106" s="6"/>
      <c r="AB106" s="6"/>
    </row>
    <row r="107" ht="12.75" customHeight="1">
      <c r="A107" s="2"/>
      <c r="B107" s="2"/>
      <c r="C107" s="95"/>
      <c r="D107" s="25"/>
      <c r="E107" s="2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96"/>
      <c r="R107" s="96"/>
      <c r="S107" s="96"/>
      <c r="T107" s="96"/>
      <c r="U107" s="6"/>
      <c r="V107" s="6"/>
      <c r="W107" s="6"/>
      <c r="X107" s="6"/>
      <c r="Y107" s="6"/>
      <c r="Z107" s="6"/>
      <c r="AA107" s="6"/>
      <c r="AB107" s="6"/>
    </row>
    <row r="108" ht="12.75" customHeight="1">
      <c r="A108" s="2"/>
      <c r="B108" s="2"/>
      <c r="C108" s="95"/>
      <c r="D108" s="25"/>
      <c r="E108" s="2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96"/>
      <c r="R108" s="96"/>
      <c r="S108" s="96"/>
      <c r="T108" s="96"/>
      <c r="U108" s="6"/>
      <c r="V108" s="6"/>
      <c r="W108" s="6"/>
      <c r="X108" s="6"/>
      <c r="Y108" s="6"/>
      <c r="Z108" s="6"/>
      <c r="AA108" s="6"/>
      <c r="AB108" s="6"/>
    </row>
    <row r="109" ht="12.75" customHeight="1">
      <c r="A109" s="2"/>
      <c r="B109" s="2"/>
      <c r="C109" s="95"/>
      <c r="D109" s="25"/>
      <c r="E109" s="2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96"/>
      <c r="R109" s="96"/>
      <c r="S109" s="96"/>
      <c r="T109" s="96"/>
      <c r="U109" s="6"/>
      <c r="V109" s="6"/>
      <c r="W109" s="6"/>
      <c r="X109" s="6"/>
      <c r="Y109" s="6"/>
      <c r="Z109" s="6"/>
      <c r="AA109" s="6"/>
      <c r="AB109" s="6"/>
    </row>
    <row r="110" ht="12.75" customHeight="1">
      <c r="A110" s="2"/>
      <c r="B110" s="2"/>
      <c r="C110" s="95"/>
      <c r="D110" s="25"/>
      <c r="E110" s="2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96"/>
      <c r="R110" s="96"/>
      <c r="S110" s="96"/>
      <c r="T110" s="96"/>
      <c r="U110" s="6"/>
      <c r="V110" s="6"/>
      <c r="W110" s="6"/>
      <c r="X110" s="6"/>
      <c r="Y110" s="6"/>
      <c r="Z110" s="6"/>
      <c r="AA110" s="6"/>
      <c r="AB110" s="6"/>
    </row>
    <row r="111" ht="12.75" customHeight="1">
      <c r="A111" s="2"/>
      <c r="B111" s="2"/>
      <c r="C111" s="95"/>
      <c r="D111" s="25"/>
      <c r="E111" s="2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96"/>
      <c r="R111" s="96"/>
      <c r="S111" s="96"/>
      <c r="T111" s="96"/>
      <c r="U111" s="6"/>
      <c r="V111" s="6"/>
      <c r="W111" s="6"/>
      <c r="X111" s="6"/>
      <c r="Y111" s="6"/>
      <c r="Z111" s="6"/>
      <c r="AA111" s="6"/>
      <c r="AB111" s="6"/>
    </row>
    <row r="112" ht="12.75" customHeight="1">
      <c r="A112" s="2"/>
      <c r="B112" s="2"/>
      <c r="C112" s="95"/>
      <c r="D112" s="25"/>
      <c r="E112" s="2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96"/>
      <c r="R112" s="96"/>
      <c r="S112" s="96"/>
      <c r="T112" s="96"/>
      <c r="U112" s="6"/>
      <c r="V112" s="6"/>
      <c r="W112" s="6"/>
      <c r="X112" s="6"/>
      <c r="Y112" s="6"/>
      <c r="Z112" s="6"/>
      <c r="AA112" s="6"/>
      <c r="AB112" s="6"/>
    </row>
    <row r="113" ht="12.75" customHeight="1">
      <c r="A113" s="2"/>
      <c r="B113" s="2"/>
      <c r="C113" s="95"/>
      <c r="D113" s="25"/>
      <c r="E113" s="2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96"/>
      <c r="R113" s="96"/>
      <c r="S113" s="96"/>
      <c r="T113" s="96"/>
      <c r="U113" s="6"/>
      <c r="V113" s="6"/>
      <c r="W113" s="6"/>
      <c r="X113" s="6"/>
      <c r="Y113" s="6"/>
      <c r="Z113" s="6"/>
      <c r="AA113" s="6"/>
      <c r="AB113" s="6"/>
    </row>
    <row r="114" ht="12.75" customHeight="1">
      <c r="A114" s="2"/>
      <c r="B114" s="2"/>
      <c r="C114" s="95"/>
      <c r="D114" s="25"/>
      <c r="E114" s="2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96"/>
      <c r="R114" s="96"/>
      <c r="S114" s="96"/>
      <c r="T114" s="96"/>
      <c r="U114" s="6"/>
      <c r="V114" s="6"/>
      <c r="W114" s="6"/>
      <c r="X114" s="6"/>
      <c r="Y114" s="6"/>
      <c r="Z114" s="6"/>
      <c r="AA114" s="6"/>
      <c r="AB114" s="6"/>
    </row>
    <row r="115" ht="12.75" customHeight="1">
      <c r="A115" s="2"/>
      <c r="B115" s="2"/>
      <c r="C115" s="95"/>
      <c r="D115" s="25"/>
      <c r="E115" s="2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6"/>
      <c r="R115" s="96"/>
      <c r="S115" s="96"/>
      <c r="T115" s="96"/>
      <c r="U115" s="6"/>
      <c r="V115" s="6"/>
      <c r="W115" s="6"/>
      <c r="X115" s="6"/>
      <c r="Y115" s="6"/>
      <c r="Z115" s="6"/>
      <c r="AA115" s="6"/>
      <c r="AB115" s="6"/>
    </row>
    <row r="116" ht="12.75" customHeight="1">
      <c r="A116" s="2"/>
      <c r="B116" s="2"/>
      <c r="C116" s="95"/>
      <c r="D116" s="25"/>
      <c r="E116" s="2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6"/>
      <c r="R116" s="96"/>
      <c r="S116" s="96"/>
      <c r="T116" s="96"/>
      <c r="U116" s="6"/>
      <c r="V116" s="6"/>
      <c r="W116" s="6"/>
      <c r="X116" s="6"/>
      <c r="Y116" s="6"/>
      <c r="Z116" s="6"/>
      <c r="AA116" s="6"/>
      <c r="AB116" s="6"/>
    </row>
    <row r="117" ht="12.75" customHeight="1">
      <c r="A117" s="2"/>
      <c r="B117" s="2"/>
      <c r="C117" s="95"/>
      <c r="D117" s="25"/>
      <c r="E117" s="2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6"/>
      <c r="R117" s="96"/>
      <c r="S117" s="96"/>
      <c r="T117" s="96"/>
      <c r="U117" s="6"/>
      <c r="V117" s="6"/>
      <c r="W117" s="6"/>
      <c r="X117" s="6"/>
      <c r="Y117" s="6"/>
      <c r="Z117" s="6"/>
      <c r="AA117" s="6"/>
      <c r="AB117" s="6"/>
    </row>
    <row r="118" ht="12.75" customHeight="1">
      <c r="A118" s="2"/>
      <c r="B118" s="2"/>
      <c r="C118" s="95"/>
      <c r="D118" s="25"/>
      <c r="E118" s="2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6"/>
      <c r="R118" s="96"/>
      <c r="S118" s="96"/>
      <c r="T118" s="96"/>
      <c r="U118" s="6"/>
      <c r="V118" s="6"/>
      <c r="W118" s="6"/>
      <c r="X118" s="6"/>
      <c r="Y118" s="6"/>
      <c r="Z118" s="6"/>
      <c r="AA118" s="6"/>
      <c r="AB118" s="6"/>
    </row>
    <row r="119" ht="12.75" customHeight="1">
      <c r="A119" s="2"/>
      <c r="B119" s="2"/>
      <c r="C119" s="95"/>
      <c r="D119" s="25"/>
      <c r="E119" s="2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6"/>
      <c r="R119" s="96"/>
      <c r="S119" s="96"/>
      <c r="T119" s="96"/>
      <c r="U119" s="6"/>
      <c r="V119" s="6"/>
      <c r="W119" s="6"/>
      <c r="X119" s="6"/>
      <c r="Y119" s="6"/>
      <c r="Z119" s="6"/>
      <c r="AA119" s="6"/>
      <c r="AB119" s="6"/>
    </row>
    <row r="120" ht="12.75" customHeight="1">
      <c r="A120" s="2"/>
      <c r="B120" s="2"/>
      <c r="C120" s="95"/>
      <c r="D120" s="25"/>
      <c r="E120" s="2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6"/>
      <c r="R120" s="96"/>
      <c r="S120" s="96"/>
      <c r="T120" s="96"/>
      <c r="U120" s="6"/>
      <c r="V120" s="6"/>
      <c r="W120" s="6"/>
      <c r="X120" s="6"/>
      <c r="Y120" s="6"/>
      <c r="Z120" s="6"/>
      <c r="AA120" s="6"/>
      <c r="AB120" s="6"/>
    </row>
    <row r="121" ht="12.75" customHeight="1">
      <c r="A121" s="2"/>
      <c r="B121" s="2"/>
      <c r="C121" s="95"/>
      <c r="D121" s="25"/>
      <c r="E121" s="2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6"/>
      <c r="R121" s="96"/>
      <c r="S121" s="96"/>
      <c r="T121" s="96"/>
      <c r="U121" s="6"/>
      <c r="V121" s="6"/>
      <c r="W121" s="6"/>
      <c r="X121" s="6"/>
      <c r="Y121" s="6"/>
      <c r="Z121" s="6"/>
      <c r="AA121" s="6"/>
      <c r="AB121" s="6"/>
    </row>
    <row r="122" ht="12.75" customHeight="1">
      <c r="A122" s="2"/>
      <c r="B122" s="2"/>
      <c r="C122" s="95"/>
      <c r="D122" s="25"/>
      <c r="E122" s="2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96"/>
      <c r="R122" s="96"/>
      <c r="S122" s="96"/>
      <c r="T122" s="96"/>
      <c r="U122" s="6"/>
      <c r="V122" s="6"/>
      <c r="W122" s="6"/>
      <c r="X122" s="6"/>
      <c r="Y122" s="6"/>
      <c r="Z122" s="6"/>
      <c r="AA122" s="6"/>
      <c r="AB122" s="6"/>
    </row>
    <row r="123" ht="12.75" customHeight="1">
      <c r="A123" s="2"/>
      <c r="B123" s="2"/>
      <c r="C123" s="95"/>
      <c r="D123" s="25"/>
      <c r="E123" s="2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6"/>
      <c r="R123" s="96"/>
      <c r="S123" s="96"/>
      <c r="T123" s="96"/>
      <c r="U123" s="6"/>
      <c r="V123" s="6"/>
      <c r="W123" s="6"/>
      <c r="X123" s="6"/>
      <c r="Y123" s="6"/>
      <c r="Z123" s="6"/>
      <c r="AA123" s="6"/>
      <c r="AB123" s="6"/>
    </row>
    <row r="124" ht="12.75" customHeight="1">
      <c r="A124" s="2"/>
      <c r="B124" s="2"/>
      <c r="C124" s="95"/>
      <c r="D124" s="25"/>
      <c r="E124" s="2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6"/>
      <c r="R124" s="96"/>
      <c r="S124" s="96"/>
      <c r="T124" s="96"/>
      <c r="U124" s="6"/>
      <c r="V124" s="6"/>
      <c r="W124" s="6"/>
      <c r="X124" s="6"/>
      <c r="Y124" s="6"/>
      <c r="Z124" s="6"/>
      <c r="AA124" s="6"/>
      <c r="AB124" s="6"/>
    </row>
    <row r="125" ht="12.75" customHeight="1">
      <c r="A125" s="2"/>
      <c r="B125" s="2"/>
      <c r="C125" s="95"/>
      <c r="D125" s="25"/>
      <c r="E125" s="2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6"/>
      <c r="R125" s="96"/>
      <c r="S125" s="96"/>
      <c r="T125" s="96"/>
      <c r="U125" s="6"/>
      <c r="V125" s="6"/>
      <c r="W125" s="6"/>
      <c r="X125" s="6"/>
      <c r="Y125" s="6"/>
      <c r="Z125" s="6"/>
      <c r="AA125" s="6"/>
      <c r="AB125" s="6"/>
    </row>
    <row r="126" ht="12.75" customHeight="1">
      <c r="A126" s="2"/>
      <c r="B126" s="2"/>
      <c r="C126" s="95"/>
      <c r="D126" s="25"/>
      <c r="E126" s="2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6"/>
      <c r="R126" s="96"/>
      <c r="S126" s="96"/>
      <c r="T126" s="96"/>
      <c r="U126" s="6"/>
      <c r="V126" s="6"/>
      <c r="W126" s="6"/>
      <c r="X126" s="6"/>
      <c r="Y126" s="6"/>
      <c r="Z126" s="6"/>
      <c r="AA126" s="6"/>
      <c r="AB126" s="6"/>
    </row>
    <row r="127" ht="12.75" customHeight="1">
      <c r="A127" s="2"/>
      <c r="B127" s="2"/>
      <c r="C127" s="95"/>
      <c r="D127" s="25"/>
      <c r="E127" s="2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6"/>
      <c r="R127" s="96"/>
      <c r="S127" s="96"/>
      <c r="T127" s="96"/>
      <c r="U127" s="6"/>
      <c r="V127" s="6"/>
      <c r="W127" s="6"/>
      <c r="X127" s="6"/>
      <c r="Y127" s="6"/>
      <c r="Z127" s="6"/>
      <c r="AA127" s="6"/>
      <c r="AB127" s="6"/>
    </row>
    <row r="128" ht="12.75" customHeight="1">
      <c r="A128" s="2"/>
      <c r="B128" s="2"/>
      <c r="C128" s="95"/>
      <c r="D128" s="25"/>
      <c r="E128" s="2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6"/>
      <c r="R128" s="96"/>
      <c r="S128" s="96"/>
      <c r="T128" s="96"/>
      <c r="U128" s="6"/>
      <c r="V128" s="6"/>
      <c r="W128" s="6"/>
      <c r="X128" s="6"/>
      <c r="Y128" s="6"/>
      <c r="Z128" s="6"/>
      <c r="AA128" s="6"/>
      <c r="AB128" s="6"/>
    </row>
    <row r="129" ht="12.75" customHeight="1">
      <c r="A129" s="2"/>
      <c r="B129" s="2"/>
      <c r="C129" s="95"/>
      <c r="D129" s="25"/>
      <c r="E129" s="2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6"/>
      <c r="R129" s="96"/>
      <c r="S129" s="96"/>
      <c r="T129" s="96"/>
      <c r="U129" s="6"/>
      <c r="V129" s="6"/>
      <c r="W129" s="6"/>
      <c r="X129" s="6"/>
      <c r="Y129" s="6"/>
      <c r="Z129" s="6"/>
      <c r="AA129" s="6"/>
      <c r="AB129" s="6"/>
    </row>
    <row r="130" ht="12.75" customHeight="1">
      <c r="A130" s="2"/>
      <c r="B130" s="2"/>
      <c r="C130" s="95"/>
      <c r="D130" s="25"/>
      <c r="E130" s="2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6"/>
      <c r="R130" s="96"/>
      <c r="S130" s="96"/>
      <c r="T130" s="96"/>
      <c r="U130" s="6"/>
      <c r="V130" s="6"/>
      <c r="W130" s="6"/>
      <c r="X130" s="6"/>
      <c r="Y130" s="6"/>
      <c r="Z130" s="6"/>
      <c r="AA130" s="6"/>
      <c r="AB130" s="6"/>
    </row>
    <row r="131" ht="12.75" customHeight="1">
      <c r="A131" s="2"/>
      <c r="B131" s="2"/>
      <c r="C131" s="95"/>
      <c r="D131" s="25"/>
      <c r="E131" s="2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6"/>
      <c r="R131" s="96"/>
      <c r="S131" s="96"/>
      <c r="T131" s="96"/>
      <c r="U131" s="6"/>
      <c r="V131" s="6"/>
      <c r="W131" s="6"/>
      <c r="X131" s="6"/>
      <c r="Y131" s="6"/>
      <c r="Z131" s="6"/>
      <c r="AA131" s="6"/>
      <c r="AB131" s="6"/>
    </row>
    <row r="132" ht="12.75" customHeight="1">
      <c r="A132" s="2"/>
      <c r="B132" s="2"/>
      <c r="C132" s="95"/>
      <c r="D132" s="25"/>
      <c r="E132" s="2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6"/>
      <c r="R132" s="96"/>
      <c r="S132" s="96"/>
      <c r="T132" s="96"/>
      <c r="U132" s="6"/>
      <c r="V132" s="6"/>
      <c r="W132" s="6"/>
      <c r="X132" s="6"/>
      <c r="Y132" s="6"/>
      <c r="Z132" s="6"/>
      <c r="AA132" s="6"/>
      <c r="AB132" s="6"/>
    </row>
    <row r="133" ht="12.75" customHeight="1">
      <c r="A133" s="2"/>
      <c r="B133" s="2"/>
      <c r="C133" s="95"/>
      <c r="D133" s="25"/>
      <c r="E133" s="2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6"/>
      <c r="R133" s="96"/>
      <c r="S133" s="96"/>
      <c r="T133" s="96"/>
      <c r="U133" s="6"/>
      <c r="V133" s="6"/>
      <c r="W133" s="6"/>
      <c r="X133" s="6"/>
      <c r="Y133" s="6"/>
      <c r="Z133" s="6"/>
      <c r="AA133" s="6"/>
      <c r="AB133" s="6"/>
    </row>
    <row r="134" ht="12.75" customHeight="1">
      <c r="A134" s="2"/>
      <c r="B134" s="2"/>
      <c r="C134" s="95"/>
      <c r="D134" s="25"/>
      <c r="E134" s="2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6"/>
      <c r="R134" s="96"/>
      <c r="S134" s="96"/>
      <c r="T134" s="96"/>
      <c r="U134" s="6"/>
      <c r="V134" s="6"/>
      <c r="W134" s="6"/>
      <c r="X134" s="6"/>
      <c r="Y134" s="6"/>
      <c r="Z134" s="6"/>
      <c r="AA134" s="6"/>
      <c r="AB134" s="6"/>
    </row>
    <row r="135" ht="12.75" customHeight="1">
      <c r="A135" s="2"/>
      <c r="B135" s="2"/>
      <c r="C135" s="95"/>
      <c r="D135" s="25"/>
      <c r="E135" s="2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6"/>
      <c r="R135" s="96"/>
      <c r="S135" s="96"/>
      <c r="T135" s="96"/>
      <c r="U135" s="6"/>
      <c r="V135" s="6"/>
      <c r="W135" s="6"/>
      <c r="X135" s="6"/>
      <c r="Y135" s="6"/>
      <c r="Z135" s="6"/>
      <c r="AA135" s="6"/>
      <c r="AB135" s="6"/>
    </row>
    <row r="136" ht="12.75" customHeight="1">
      <c r="A136" s="2"/>
      <c r="B136" s="2"/>
      <c r="C136" s="95"/>
      <c r="D136" s="25"/>
      <c r="E136" s="2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6"/>
      <c r="R136" s="96"/>
      <c r="S136" s="96"/>
      <c r="T136" s="96"/>
      <c r="U136" s="6"/>
      <c r="V136" s="6"/>
      <c r="W136" s="6"/>
      <c r="X136" s="6"/>
      <c r="Y136" s="6"/>
      <c r="Z136" s="6"/>
      <c r="AA136" s="6"/>
      <c r="AB136" s="6"/>
    </row>
    <row r="137" ht="12.75" customHeight="1">
      <c r="A137" s="2"/>
      <c r="B137" s="2"/>
      <c r="C137" s="95"/>
      <c r="D137" s="25"/>
      <c r="E137" s="2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6"/>
      <c r="R137" s="96"/>
      <c r="S137" s="96"/>
      <c r="T137" s="96"/>
      <c r="U137" s="6"/>
      <c r="V137" s="6"/>
      <c r="W137" s="6"/>
      <c r="X137" s="6"/>
      <c r="Y137" s="6"/>
      <c r="Z137" s="6"/>
      <c r="AA137" s="6"/>
      <c r="AB137" s="6"/>
    </row>
    <row r="138" ht="12.75" customHeight="1">
      <c r="A138" s="2"/>
      <c r="B138" s="2"/>
      <c r="C138" s="95"/>
      <c r="D138" s="25"/>
      <c r="E138" s="2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6"/>
      <c r="R138" s="96"/>
      <c r="S138" s="96"/>
      <c r="T138" s="96"/>
      <c r="U138" s="6"/>
      <c r="V138" s="6"/>
      <c r="W138" s="6"/>
      <c r="X138" s="6"/>
      <c r="Y138" s="6"/>
      <c r="Z138" s="6"/>
      <c r="AA138" s="6"/>
      <c r="AB138" s="6"/>
    </row>
    <row r="139" ht="12.75" customHeight="1">
      <c r="A139" s="2"/>
      <c r="B139" s="2"/>
      <c r="C139" s="95"/>
      <c r="D139" s="25"/>
      <c r="E139" s="2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6"/>
      <c r="R139" s="96"/>
      <c r="S139" s="96"/>
      <c r="T139" s="96"/>
      <c r="U139" s="6"/>
      <c r="V139" s="6"/>
      <c r="W139" s="6"/>
      <c r="X139" s="6"/>
      <c r="Y139" s="6"/>
      <c r="Z139" s="6"/>
      <c r="AA139" s="6"/>
      <c r="AB139" s="6"/>
    </row>
    <row r="140" ht="12.75" customHeight="1">
      <c r="A140" s="2"/>
      <c r="B140" s="2"/>
      <c r="C140" s="95"/>
      <c r="D140" s="25"/>
      <c r="E140" s="2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96"/>
      <c r="R140" s="96"/>
      <c r="S140" s="96"/>
      <c r="T140" s="96"/>
      <c r="U140" s="6"/>
      <c r="V140" s="6"/>
      <c r="W140" s="6"/>
      <c r="X140" s="6"/>
      <c r="Y140" s="6"/>
      <c r="Z140" s="6"/>
      <c r="AA140" s="6"/>
      <c r="AB140" s="6"/>
    </row>
    <row r="141" ht="12.75" customHeight="1">
      <c r="A141" s="2"/>
      <c r="B141" s="2"/>
      <c r="C141" s="95"/>
      <c r="D141" s="25"/>
      <c r="E141" s="2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96"/>
      <c r="R141" s="96"/>
      <c r="S141" s="96"/>
      <c r="T141" s="96"/>
      <c r="U141" s="6"/>
      <c r="V141" s="6"/>
      <c r="W141" s="6"/>
      <c r="X141" s="6"/>
      <c r="Y141" s="6"/>
      <c r="Z141" s="6"/>
      <c r="AA141" s="6"/>
      <c r="AB141" s="6"/>
    </row>
    <row r="142" ht="12.75" customHeight="1">
      <c r="A142" s="2"/>
      <c r="B142" s="2"/>
      <c r="C142" s="95"/>
      <c r="D142" s="25"/>
      <c r="E142" s="2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96"/>
      <c r="R142" s="96"/>
      <c r="S142" s="96"/>
      <c r="T142" s="96"/>
      <c r="U142" s="6"/>
      <c r="V142" s="6"/>
      <c r="W142" s="6"/>
      <c r="X142" s="6"/>
      <c r="Y142" s="6"/>
      <c r="Z142" s="6"/>
      <c r="AA142" s="6"/>
      <c r="AB142" s="6"/>
    </row>
    <row r="143" ht="12.75" customHeight="1">
      <c r="A143" s="2"/>
      <c r="B143" s="2"/>
      <c r="C143" s="95"/>
      <c r="D143" s="25"/>
      <c r="E143" s="2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6"/>
      <c r="R143" s="96"/>
      <c r="S143" s="96"/>
      <c r="T143" s="96"/>
      <c r="U143" s="6"/>
      <c r="V143" s="6"/>
      <c r="W143" s="6"/>
      <c r="X143" s="6"/>
      <c r="Y143" s="6"/>
      <c r="Z143" s="6"/>
      <c r="AA143" s="6"/>
      <c r="AB143" s="6"/>
    </row>
    <row r="144" ht="12.75" customHeight="1">
      <c r="A144" s="2"/>
      <c r="B144" s="2"/>
      <c r="C144" s="95"/>
      <c r="D144" s="25"/>
      <c r="E144" s="2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6"/>
      <c r="R144" s="96"/>
      <c r="S144" s="96"/>
      <c r="T144" s="96"/>
      <c r="U144" s="6"/>
      <c r="V144" s="6"/>
      <c r="W144" s="6"/>
      <c r="X144" s="6"/>
      <c r="Y144" s="6"/>
      <c r="Z144" s="6"/>
      <c r="AA144" s="6"/>
      <c r="AB144" s="6"/>
    </row>
    <row r="145" ht="12.75" customHeight="1">
      <c r="A145" s="2"/>
      <c r="B145" s="2"/>
      <c r="C145" s="95"/>
      <c r="D145" s="25"/>
      <c r="E145" s="2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6"/>
      <c r="R145" s="96"/>
      <c r="S145" s="96"/>
      <c r="T145" s="96"/>
      <c r="U145" s="6"/>
      <c r="V145" s="6"/>
      <c r="W145" s="6"/>
      <c r="X145" s="6"/>
      <c r="Y145" s="6"/>
      <c r="Z145" s="6"/>
      <c r="AA145" s="6"/>
      <c r="AB145" s="6"/>
    </row>
    <row r="146" ht="12.75" customHeight="1">
      <c r="A146" s="2"/>
      <c r="B146" s="2"/>
      <c r="C146" s="95"/>
      <c r="D146" s="25"/>
      <c r="E146" s="2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6"/>
      <c r="R146" s="96"/>
      <c r="S146" s="96"/>
      <c r="T146" s="96"/>
      <c r="U146" s="6"/>
      <c r="V146" s="6"/>
      <c r="W146" s="6"/>
      <c r="X146" s="6"/>
      <c r="Y146" s="6"/>
      <c r="Z146" s="6"/>
      <c r="AA146" s="6"/>
      <c r="AB146" s="6"/>
    </row>
    <row r="147" ht="12.75" customHeight="1">
      <c r="A147" s="2"/>
      <c r="B147" s="2"/>
      <c r="C147" s="95"/>
      <c r="D147" s="25"/>
      <c r="E147" s="2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96"/>
      <c r="R147" s="96"/>
      <c r="S147" s="96"/>
      <c r="T147" s="96"/>
      <c r="U147" s="6"/>
      <c r="V147" s="6"/>
      <c r="W147" s="6"/>
      <c r="X147" s="6"/>
      <c r="Y147" s="6"/>
      <c r="Z147" s="6"/>
      <c r="AA147" s="6"/>
      <c r="AB147" s="6"/>
    </row>
    <row r="148" ht="12.75" customHeight="1">
      <c r="A148" s="2"/>
      <c r="B148" s="2"/>
      <c r="C148" s="95"/>
      <c r="D148" s="25"/>
      <c r="E148" s="2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96"/>
      <c r="R148" s="96"/>
      <c r="S148" s="96"/>
      <c r="T148" s="96"/>
      <c r="U148" s="6"/>
      <c r="V148" s="6"/>
      <c r="W148" s="6"/>
      <c r="X148" s="6"/>
      <c r="Y148" s="6"/>
      <c r="Z148" s="6"/>
      <c r="AA148" s="6"/>
      <c r="AB148" s="6"/>
    </row>
    <row r="149" ht="12.75" customHeight="1">
      <c r="A149" s="2"/>
      <c r="B149" s="2"/>
      <c r="C149" s="95"/>
      <c r="D149" s="25"/>
      <c r="E149" s="2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96"/>
      <c r="R149" s="96"/>
      <c r="S149" s="96"/>
      <c r="T149" s="96"/>
      <c r="U149" s="6"/>
      <c r="V149" s="6"/>
      <c r="W149" s="6"/>
      <c r="X149" s="6"/>
      <c r="Y149" s="6"/>
      <c r="Z149" s="6"/>
      <c r="AA149" s="6"/>
      <c r="AB149" s="6"/>
    </row>
    <row r="150" ht="12.75" customHeight="1">
      <c r="A150" s="2"/>
      <c r="B150" s="2"/>
      <c r="C150" s="95"/>
      <c r="D150" s="25"/>
      <c r="E150" s="2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6"/>
      <c r="R150" s="96"/>
      <c r="S150" s="96"/>
      <c r="T150" s="96"/>
      <c r="U150" s="6"/>
      <c r="V150" s="6"/>
      <c r="W150" s="6"/>
      <c r="X150" s="6"/>
      <c r="Y150" s="6"/>
      <c r="Z150" s="6"/>
      <c r="AA150" s="6"/>
      <c r="AB150" s="6"/>
    </row>
    <row r="151" ht="12.75" customHeight="1">
      <c r="A151" s="2"/>
      <c r="B151" s="2"/>
      <c r="C151" s="95"/>
      <c r="D151" s="25"/>
      <c r="E151" s="2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6"/>
      <c r="R151" s="96"/>
      <c r="S151" s="96"/>
      <c r="T151" s="96"/>
      <c r="U151" s="6"/>
      <c r="V151" s="6"/>
      <c r="W151" s="6"/>
      <c r="X151" s="6"/>
      <c r="Y151" s="6"/>
      <c r="Z151" s="6"/>
      <c r="AA151" s="6"/>
      <c r="AB151" s="6"/>
    </row>
    <row r="152" ht="12.75" customHeight="1">
      <c r="A152" s="2"/>
      <c r="B152" s="2"/>
      <c r="C152" s="95"/>
      <c r="D152" s="25"/>
      <c r="E152" s="2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6"/>
      <c r="R152" s="96"/>
      <c r="S152" s="96"/>
      <c r="T152" s="96"/>
      <c r="U152" s="6"/>
      <c r="V152" s="6"/>
      <c r="W152" s="6"/>
      <c r="X152" s="6"/>
      <c r="Y152" s="6"/>
      <c r="Z152" s="6"/>
      <c r="AA152" s="6"/>
      <c r="AB152" s="6"/>
    </row>
    <row r="153" ht="12.75" customHeight="1">
      <c r="A153" s="2"/>
      <c r="B153" s="2"/>
      <c r="C153" s="95"/>
      <c r="D153" s="25"/>
      <c r="E153" s="2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96"/>
      <c r="R153" s="96"/>
      <c r="S153" s="96"/>
      <c r="T153" s="96"/>
      <c r="U153" s="6"/>
      <c r="V153" s="6"/>
      <c r="W153" s="6"/>
      <c r="X153" s="6"/>
      <c r="Y153" s="6"/>
      <c r="Z153" s="6"/>
      <c r="AA153" s="6"/>
      <c r="AB153" s="6"/>
    </row>
    <row r="154" ht="12.75" customHeight="1">
      <c r="A154" s="2"/>
      <c r="B154" s="2"/>
      <c r="C154" s="95"/>
      <c r="D154" s="25"/>
      <c r="E154" s="2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96"/>
      <c r="R154" s="96"/>
      <c r="S154" s="96"/>
      <c r="T154" s="96"/>
      <c r="U154" s="6"/>
      <c r="V154" s="6"/>
      <c r="W154" s="6"/>
      <c r="X154" s="6"/>
      <c r="Y154" s="6"/>
      <c r="Z154" s="6"/>
      <c r="AA154" s="6"/>
      <c r="AB154" s="6"/>
    </row>
    <row r="155" ht="12.75" customHeight="1">
      <c r="A155" s="2"/>
      <c r="B155" s="2"/>
      <c r="C155" s="95"/>
      <c r="D155" s="25"/>
      <c r="E155" s="2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96"/>
      <c r="R155" s="96"/>
      <c r="S155" s="96"/>
      <c r="T155" s="96"/>
      <c r="U155" s="6"/>
      <c r="V155" s="6"/>
      <c r="W155" s="6"/>
      <c r="X155" s="6"/>
      <c r="Y155" s="6"/>
      <c r="Z155" s="6"/>
      <c r="AA155" s="6"/>
      <c r="AB155" s="6"/>
    </row>
    <row r="156" ht="12.75" customHeight="1">
      <c r="A156" s="2"/>
      <c r="B156" s="2"/>
      <c r="C156" s="95"/>
      <c r="D156" s="25"/>
      <c r="E156" s="2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6"/>
      <c r="R156" s="96"/>
      <c r="S156" s="96"/>
      <c r="T156" s="96"/>
      <c r="U156" s="6"/>
      <c r="V156" s="6"/>
      <c r="W156" s="6"/>
      <c r="X156" s="6"/>
      <c r="Y156" s="6"/>
      <c r="Z156" s="6"/>
      <c r="AA156" s="6"/>
      <c r="AB156" s="6"/>
    </row>
    <row r="157" ht="12.75" customHeight="1">
      <c r="A157" s="2"/>
      <c r="B157" s="2"/>
      <c r="C157" s="95"/>
      <c r="D157" s="25"/>
      <c r="E157" s="2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6"/>
      <c r="R157" s="96"/>
      <c r="S157" s="96"/>
      <c r="T157" s="96"/>
      <c r="U157" s="6"/>
      <c r="V157" s="6"/>
      <c r="W157" s="6"/>
      <c r="X157" s="6"/>
      <c r="Y157" s="6"/>
      <c r="Z157" s="6"/>
      <c r="AA157" s="6"/>
      <c r="AB157" s="6"/>
    </row>
    <row r="158" ht="12.75" customHeight="1">
      <c r="A158" s="2"/>
      <c r="B158" s="2"/>
      <c r="C158" s="95"/>
      <c r="D158" s="25"/>
      <c r="E158" s="2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6"/>
      <c r="R158" s="96"/>
      <c r="S158" s="96"/>
      <c r="T158" s="96"/>
      <c r="U158" s="6"/>
      <c r="V158" s="6"/>
      <c r="W158" s="6"/>
      <c r="X158" s="6"/>
      <c r="Y158" s="6"/>
      <c r="Z158" s="6"/>
      <c r="AA158" s="6"/>
      <c r="AB158" s="6"/>
    </row>
    <row r="159" ht="12.75" customHeight="1">
      <c r="A159" s="2"/>
      <c r="B159" s="2"/>
      <c r="C159" s="95"/>
      <c r="D159" s="25"/>
      <c r="E159" s="2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96"/>
      <c r="R159" s="96"/>
      <c r="S159" s="96"/>
      <c r="T159" s="96"/>
      <c r="U159" s="6"/>
      <c r="V159" s="6"/>
      <c r="W159" s="6"/>
      <c r="X159" s="6"/>
      <c r="Y159" s="6"/>
      <c r="Z159" s="6"/>
      <c r="AA159" s="6"/>
      <c r="AB159" s="6"/>
    </row>
    <row r="160" ht="12.75" customHeight="1">
      <c r="A160" s="2"/>
      <c r="B160" s="2"/>
      <c r="C160" s="95"/>
      <c r="D160" s="25"/>
      <c r="E160" s="2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96"/>
      <c r="R160" s="96"/>
      <c r="S160" s="96"/>
      <c r="T160" s="96"/>
      <c r="U160" s="6"/>
      <c r="V160" s="6"/>
      <c r="W160" s="6"/>
      <c r="X160" s="6"/>
      <c r="Y160" s="6"/>
      <c r="Z160" s="6"/>
      <c r="AA160" s="6"/>
      <c r="AB160" s="6"/>
    </row>
    <row r="161" ht="12.75" customHeight="1">
      <c r="A161" s="2"/>
      <c r="B161" s="2"/>
      <c r="C161" s="95"/>
      <c r="D161" s="25"/>
      <c r="E161" s="2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96"/>
      <c r="R161" s="96"/>
      <c r="S161" s="96"/>
      <c r="T161" s="96"/>
      <c r="U161" s="6"/>
      <c r="V161" s="6"/>
      <c r="W161" s="6"/>
      <c r="X161" s="6"/>
      <c r="Y161" s="6"/>
      <c r="Z161" s="6"/>
      <c r="AA161" s="6"/>
      <c r="AB161" s="6"/>
    </row>
    <row r="162" ht="12.75" customHeight="1">
      <c r="A162" s="2"/>
      <c r="B162" s="2"/>
      <c r="C162" s="95"/>
      <c r="D162" s="25"/>
      <c r="E162" s="2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96"/>
      <c r="R162" s="96"/>
      <c r="S162" s="96"/>
      <c r="T162" s="96"/>
      <c r="U162" s="6"/>
      <c r="V162" s="6"/>
      <c r="W162" s="6"/>
      <c r="X162" s="6"/>
      <c r="Y162" s="6"/>
      <c r="Z162" s="6"/>
      <c r="AA162" s="6"/>
      <c r="AB162" s="6"/>
    </row>
    <row r="163" ht="12.75" customHeight="1">
      <c r="A163" s="2"/>
      <c r="B163" s="2"/>
      <c r="C163" s="95"/>
      <c r="D163" s="25"/>
      <c r="E163" s="2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96"/>
      <c r="R163" s="96"/>
      <c r="S163" s="96"/>
      <c r="T163" s="96"/>
      <c r="U163" s="6"/>
      <c r="V163" s="6"/>
      <c r="W163" s="6"/>
      <c r="X163" s="6"/>
      <c r="Y163" s="6"/>
      <c r="Z163" s="6"/>
      <c r="AA163" s="6"/>
      <c r="AB163" s="6"/>
    </row>
    <row r="164" ht="12.75" customHeight="1">
      <c r="A164" s="2"/>
      <c r="B164" s="2"/>
      <c r="C164" s="95"/>
      <c r="D164" s="25"/>
      <c r="E164" s="2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96"/>
      <c r="R164" s="96"/>
      <c r="S164" s="96"/>
      <c r="T164" s="96"/>
      <c r="U164" s="6"/>
      <c r="V164" s="6"/>
      <c r="W164" s="6"/>
      <c r="X164" s="6"/>
      <c r="Y164" s="6"/>
      <c r="Z164" s="6"/>
      <c r="AA164" s="6"/>
      <c r="AB164" s="6"/>
    </row>
    <row r="165" ht="12.75" customHeight="1">
      <c r="A165" s="2"/>
      <c r="B165" s="2"/>
      <c r="C165" s="95"/>
      <c r="D165" s="25"/>
      <c r="E165" s="2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96"/>
      <c r="R165" s="96"/>
      <c r="S165" s="96"/>
      <c r="T165" s="96"/>
      <c r="U165" s="6"/>
      <c r="V165" s="6"/>
      <c r="W165" s="6"/>
      <c r="X165" s="6"/>
      <c r="Y165" s="6"/>
      <c r="Z165" s="6"/>
      <c r="AA165" s="6"/>
      <c r="AB165" s="6"/>
    </row>
    <row r="166" ht="12.75" customHeight="1">
      <c r="A166" s="2"/>
      <c r="B166" s="2"/>
      <c r="C166" s="95"/>
      <c r="D166" s="25"/>
      <c r="E166" s="2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96"/>
      <c r="R166" s="96"/>
      <c r="S166" s="96"/>
      <c r="T166" s="96"/>
      <c r="U166" s="6"/>
      <c r="V166" s="6"/>
      <c r="W166" s="6"/>
      <c r="X166" s="6"/>
      <c r="Y166" s="6"/>
      <c r="Z166" s="6"/>
      <c r="AA166" s="6"/>
      <c r="AB166" s="6"/>
    </row>
    <row r="167" ht="12.75" customHeight="1">
      <c r="A167" s="2"/>
      <c r="B167" s="2"/>
      <c r="C167" s="95"/>
      <c r="D167" s="25"/>
      <c r="E167" s="2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96"/>
      <c r="R167" s="96"/>
      <c r="S167" s="96"/>
      <c r="T167" s="96"/>
      <c r="U167" s="6"/>
      <c r="V167" s="6"/>
      <c r="W167" s="6"/>
      <c r="X167" s="6"/>
      <c r="Y167" s="6"/>
      <c r="Z167" s="6"/>
      <c r="AA167" s="6"/>
      <c r="AB167" s="6"/>
    </row>
    <row r="168" ht="12.75" customHeight="1">
      <c r="A168" s="2"/>
      <c r="B168" s="2"/>
      <c r="C168" s="95"/>
      <c r="D168" s="25"/>
      <c r="E168" s="2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96"/>
      <c r="R168" s="96"/>
      <c r="S168" s="96"/>
      <c r="T168" s="96"/>
      <c r="U168" s="6"/>
      <c r="V168" s="6"/>
      <c r="W168" s="6"/>
      <c r="X168" s="6"/>
      <c r="Y168" s="6"/>
      <c r="Z168" s="6"/>
      <c r="AA168" s="6"/>
      <c r="AB168" s="6"/>
    </row>
    <row r="169" ht="12.75" customHeight="1">
      <c r="A169" s="2"/>
      <c r="B169" s="2"/>
      <c r="C169" s="95"/>
      <c r="D169" s="25"/>
      <c r="E169" s="2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6"/>
      <c r="R169" s="96"/>
      <c r="S169" s="96"/>
      <c r="T169" s="96"/>
      <c r="U169" s="6"/>
      <c r="V169" s="6"/>
      <c r="W169" s="6"/>
      <c r="X169" s="6"/>
      <c r="Y169" s="6"/>
      <c r="Z169" s="6"/>
      <c r="AA169" s="6"/>
      <c r="AB169" s="6"/>
    </row>
    <row r="170" ht="12.75" customHeight="1">
      <c r="A170" s="2"/>
      <c r="B170" s="2"/>
      <c r="C170" s="95"/>
      <c r="D170" s="25"/>
      <c r="E170" s="2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96"/>
      <c r="R170" s="96"/>
      <c r="S170" s="96"/>
      <c r="T170" s="96"/>
      <c r="U170" s="6"/>
      <c r="V170" s="6"/>
      <c r="W170" s="6"/>
      <c r="X170" s="6"/>
      <c r="Y170" s="6"/>
      <c r="Z170" s="6"/>
      <c r="AA170" s="6"/>
      <c r="AB170" s="6"/>
    </row>
    <row r="171" ht="12.75" customHeight="1">
      <c r="A171" s="2"/>
      <c r="B171" s="2"/>
      <c r="C171" s="95"/>
      <c r="D171" s="25"/>
      <c r="E171" s="2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96"/>
      <c r="R171" s="96"/>
      <c r="S171" s="96"/>
      <c r="T171" s="96"/>
      <c r="U171" s="6"/>
      <c r="V171" s="6"/>
      <c r="W171" s="6"/>
      <c r="X171" s="6"/>
      <c r="Y171" s="6"/>
      <c r="Z171" s="6"/>
      <c r="AA171" s="6"/>
      <c r="AB171" s="6"/>
    </row>
    <row r="172" ht="12.75" customHeight="1">
      <c r="A172" s="2"/>
      <c r="B172" s="2"/>
      <c r="C172" s="95"/>
      <c r="D172" s="25"/>
      <c r="E172" s="2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96"/>
      <c r="R172" s="96"/>
      <c r="S172" s="96"/>
      <c r="T172" s="96"/>
      <c r="U172" s="6"/>
      <c r="V172" s="6"/>
      <c r="W172" s="6"/>
      <c r="X172" s="6"/>
      <c r="Y172" s="6"/>
      <c r="Z172" s="6"/>
      <c r="AA172" s="6"/>
      <c r="AB172" s="6"/>
    </row>
    <row r="173" ht="12.75" customHeight="1">
      <c r="A173" s="2"/>
      <c r="B173" s="2"/>
      <c r="C173" s="95"/>
      <c r="D173" s="25"/>
      <c r="E173" s="2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96"/>
      <c r="R173" s="96"/>
      <c r="S173" s="96"/>
      <c r="T173" s="96"/>
      <c r="U173" s="6"/>
      <c r="V173" s="6"/>
      <c r="W173" s="6"/>
      <c r="X173" s="6"/>
      <c r="Y173" s="6"/>
      <c r="Z173" s="6"/>
      <c r="AA173" s="6"/>
      <c r="AB173" s="6"/>
    </row>
    <row r="174" ht="12.75" customHeight="1">
      <c r="A174" s="2"/>
      <c r="B174" s="2"/>
      <c r="C174" s="95"/>
      <c r="D174" s="25"/>
      <c r="E174" s="2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96"/>
      <c r="R174" s="96"/>
      <c r="S174" s="96"/>
      <c r="T174" s="96"/>
      <c r="U174" s="6"/>
      <c r="V174" s="6"/>
      <c r="W174" s="6"/>
      <c r="X174" s="6"/>
      <c r="Y174" s="6"/>
      <c r="Z174" s="6"/>
      <c r="AA174" s="6"/>
      <c r="AB174" s="6"/>
    </row>
    <row r="175" ht="12.75" customHeight="1">
      <c r="A175" s="2"/>
      <c r="B175" s="2"/>
      <c r="C175" s="95"/>
      <c r="D175" s="25"/>
      <c r="E175" s="2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96"/>
      <c r="R175" s="96"/>
      <c r="S175" s="96"/>
      <c r="T175" s="96"/>
      <c r="U175" s="6"/>
      <c r="V175" s="6"/>
      <c r="W175" s="6"/>
      <c r="X175" s="6"/>
      <c r="Y175" s="6"/>
      <c r="Z175" s="6"/>
      <c r="AA175" s="6"/>
      <c r="AB175" s="6"/>
    </row>
    <row r="176" ht="12.75" customHeight="1">
      <c r="A176" s="2"/>
      <c r="B176" s="2"/>
      <c r="C176" s="95"/>
      <c r="D176" s="25"/>
      <c r="E176" s="2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96"/>
      <c r="R176" s="96"/>
      <c r="S176" s="96"/>
      <c r="T176" s="96"/>
      <c r="U176" s="6"/>
      <c r="V176" s="6"/>
      <c r="W176" s="6"/>
      <c r="X176" s="6"/>
      <c r="Y176" s="6"/>
      <c r="Z176" s="6"/>
      <c r="AA176" s="6"/>
      <c r="AB176" s="6"/>
    </row>
    <row r="177" ht="12.75" customHeight="1">
      <c r="A177" s="2"/>
      <c r="B177" s="2"/>
      <c r="C177" s="95"/>
      <c r="D177" s="25"/>
      <c r="E177" s="2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96"/>
      <c r="R177" s="96"/>
      <c r="S177" s="96"/>
      <c r="T177" s="96"/>
      <c r="U177" s="6"/>
      <c r="V177" s="6"/>
      <c r="W177" s="6"/>
      <c r="X177" s="6"/>
      <c r="Y177" s="6"/>
      <c r="Z177" s="6"/>
      <c r="AA177" s="6"/>
      <c r="AB177" s="6"/>
    </row>
    <row r="178" ht="12.75" customHeight="1">
      <c r="A178" s="2"/>
      <c r="B178" s="2"/>
      <c r="C178" s="95"/>
      <c r="D178" s="25"/>
      <c r="E178" s="2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96"/>
      <c r="R178" s="96"/>
      <c r="S178" s="96"/>
      <c r="T178" s="96"/>
      <c r="U178" s="6"/>
      <c r="V178" s="6"/>
      <c r="W178" s="6"/>
      <c r="X178" s="6"/>
      <c r="Y178" s="6"/>
      <c r="Z178" s="6"/>
      <c r="AA178" s="6"/>
      <c r="AB178" s="6"/>
    </row>
    <row r="179" ht="12.75" customHeight="1">
      <c r="A179" s="2"/>
      <c r="B179" s="2"/>
      <c r="C179" s="95"/>
      <c r="D179" s="25"/>
      <c r="E179" s="2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96"/>
      <c r="R179" s="96"/>
      <c r="S179" s="96"/>
      <c r="T179" s="96"/>
      <c r="U179" s="6"/>
      <c r="V179" s="6"/>
      <c r="W179" s="6"/>
      <c r="X179" s="6"/>
      <c r="Y179" s="6"/>
      <c r="Z179" s="6"/>
      <c r="AA179" s="6"/>
      <c r="AB179" s="6"/>
    </row>
    <row r="180" ht="12.75" customHeight="1">
      <c r="A180" s="2"/>
      <c r="B180" s="2"/>
      <c r="C180" s="95"/>
      <c r="D180" s="25"/>
      <c r="E180" s="2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96"/>
      <c r="R180" s="96"/>
      <c r="S180" s="96"/>
      <c r="T180" s="96"/>
      <c r="U180" s="6"/>
      <c r="V180" s="6"/>
      <c r="W180" s="6"/>
      <c r="X180" s="6"/>
      <c r="Y180" s="6"/>
      <c r="Z180" s="6"/>
      <c r="AA180" s="6"/>
      <c r="AB180" s="6"/>
    </row>
    <row r="181" ht="12.75" customHeight="1">
      <c r="A181" s="2"/>
      <c r="B181" s="2"/>
      <c r="C181" s="95"/>
      <c r="D181" s="25"/>
      <c r="E181" s="2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96"/>
      <c r="R181" s="96"/>
      <c r="S181" s="96"/>
      <c r="T181" s="96"/>
      <c r="U181" s="6"/>
      <c r="V181" s="6"/>
      <c r="W181" s="6"/>
      <c r="X181" s="6"/>
      <c r="Y181" s="6"/>
      <c r="Z181" s="6"/>
      <c r="AA181" s="6"/>
      <c r="AB181" s="6"/>
    </row>
    <row r="182" ht="12.75" customHeight="1">
      <c r="A182" s="2"/>
      <c r="B182" s="2"/>
      <c r="C182" s="95"/>
      <c r="D182" s="25"/>
      <c r="E182" s="2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96"/>
      <c r="R182" s="96"/>
      <c r="S182" s="96"/>
      <c r="T182" s="96"/>
      <c r="U182" s="6"/>
      <c r="V182" s="6"/>
      <c r="W182" s="6"/>
      <c r="X182" s="6"/>
      <c r="Y182" s="6"/>
      <c r="Z182" s="6"/>
      <c r="AA182" s="6"/>
      <c r="AB182" s="6"/>
    </row>
    <row r="183" ht="12.75" customHeight="1">
      <c r="A183" s="2"/>
      <c r="B183" s="2"/>
      <c r="C183" s="95"/>
      <c r="D183" s="25"/>
      <c r="E183" s="2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96"/>
      <c r="R183" s="96"/>
      <c r="S183" s="96"/>
      <c r="T183" s="96"/>
      <c r="U183" s="6"/>
      <c r="V183" s="6"/>
      <c r="W183" s="6"/>
      <c r="X183" s="6"/>
      <c r="Y183" s="6"/>
      <c r="Z183" s="6"/>
      <c r="AA183" s="6"/>
      <c r="AB183" s="6"/>
    </row>
    <row r="184" ht="12.75" customHeight="1">
      <c r="A184" s="2"/>
      <c r="B184" s="2"/>
      <c r="C184" s="95"/>
      <c r="D184" s="25"/>
      <c r="E184" s="2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96"/>
      <c r="R184" s="96"/>
      <c r="S184" s="96"/>
      <c r="T184" s="96"/>
      <c r="U184" s="6"/>
      <c r="V184" s="6"/>
      <c r="W184" s="6"/>
      <c r="X184" s="6"/>
      <c r="Y184" s="6"/>
      <c r="Z184" s="6"/>
      <c r="AA184" s="6"/>
      <c r="AB184" s="6"/>
    </row>
    <row r="185" ht="12.75" customHeight="1">
      <c r="A185" s="2"/>
      <c r="B185" s="2"/>
      <c r="C185" s="95"/>
      <c r="D185" s="25"/>
      <c r="E185" s="2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96"/>
      <c r="R185" s="96"/>
      <c r="S185" s="96"/>
      <c r="T185" s="96"/>
      <c r="U185" s="6"/>
      <c r="V185" s="6"/>
      <c r="W185" s="6"/>
      <c r="X185" s="6"/>
      <c r="Y185" s="6"/>
      <c r="Z185" s="6"/>
      <c r="AA185" s="6"/>
      <c r="AB185" s="6"/>
    </row>
    <row r="186" ht="12.75" customHeight="1">
      <c r="A186" s="2"/>
      <c r="B186" s="2"/>
      <c r="C186" s="95"/>
      <c r="D186" s="25"/>
      <c r="E186" s="2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96"/>
      <c r="R186" s="96"/>
      <c r="S186" s="96"/>
      <c r="T186" s="96"/>
      <c r="U186" s="6"/>
      <c r="V186" s="6"/>
      <c r="W186" s="6"/>
      <c r="X186" s="6"/>
      <c r="Y186" s="6"/>
      <c r="Z186" s="6"/>
      <c r="AA186" s="6"/>
      <c r="AB186" s="6"/>
    </row>
    <row r="187" ht="12.75" customHeight="1">
      <c r="A187" s="2"/>
      <c r="B187" s="2"/>
      <c r="C187" s="95"/>
      <c r="D187" s="25"/>
      <c r="E187" s="2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96"/>
      <c r="R187" s="96"/>
      <c r="S187" s="96"/>
      <c r="T187" s="96"/>
      <c r="U187" s="6"/>
      <c r="V187" s="6"/>
      <c r="W187" s="6"/>
      <c r="X187" s="6"/>
      <c r="Y187" s="6"/>
      <c r="Z187" s="6"/>
      <c r="AA187" s="6"/>
      <c r="AB187" s="6"/>
    </row>
    <row r="188" ht="12.75" customHeight="1">
      <c r="A188" s="2"/>
      <c r="B188" s="2"/>
      <c r="C188" s="95"/>
      <c r="D188" s="25"/>
      <c r="E188" s="2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96"/>
      <c r="R188" s="96"/>
      <c r="S188" s="96"/>
      <c r="T188" s="96"/>
      <c r="U188" s="6"/>
      <c r="V188" s="6"/>
      <c r="W188" s="6"/>
      <c r="X188" s="6"/>
      <c r="Y188" s="6"/>
      <c r="Z188" s="6"/>
      <c r="AA188" s="6"/>
      <c r="AB188" s="6"/>
    </row>
    <row r="189" ht="12.75" customHeight="1">
      <c r="A189" s="2"/>
      <c r="B189" s="2"/>
      <c r="C189" s="95"/>
      <c r="D189" s="25"/>
      <c r="E189" s="2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96"/>
      <c r="R189" s="96"/>
      <c r="S189" s="96"/>
      <c r="T189" s="96"/>
      <c r="U189" s="6"/>
      <c r="V189" s="6"/>
      <c r="W189" s="6"/>
      <c r="X189" s="6"/>
      <c r="Y189" s="6"/>
      <c r="Z189" s="6"/>
      <c r="AA189" s="6"/>
      <c r="AB189" s="6"/>
    </row>
    <row r="190" ht="12.75" customHeight="1">
      <c r="A190" s="2"/>
      <c r="B190" s="2"/>
      <c r="C190" s="95"/>
      <c r="D190" s="25"/>
      <c r="E190" s="2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96"/>
      <c r="R190" s="96"/>
      <c r="S190" s="96"/>
      <c r="T190" s="96"/>
      <c r="U190" s="6"/>
      <c r="V190" s="6"/>
      <c r="W190" s="6"/>
      <c r="X190" s="6"/>
      <c r="Y190" s="6"/>
      <c r="Z190" s="6"/>
      <c r="AA190" s="6"/>
      <c r="AB190" s="6"/>
    </row>
    <row r="191" ht="12.75" customHeight="1">
      <c r="A191" s="2"/>
      <c r="B191" s="2"/>
      <c r="C191" s="95"/>
      <c r="D191" s="25"/>
      <c r="E191" s="2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96"/>
      <c r="R191" s="96"/>
      <c r="S191" s="96"/>
      <c r="T191" s="96"/>
      <c r="U191" s="6"/>
      <c r="V191" s="6"/>
      <c r="W191" s="6"/>
      <c r="X191" s="6"/>
      <c r="Y191" s="6"/>
      <c r="Z191" s="6"/>
      <c r="AA191" s="6"/>
      <c r="AB191" s="6"/>
    </row>
    <row r="192" ht="12.75" customHeight="1">
      <c r="A192" s="2"/>
      <c r="B192" s="2"/>
      <c r="C192" s="95"/>
      <c r="D192" s="25"/>
      <c r="E192" s="2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96"/>
      <c r="R192" s="96"/>
      <c r="S192" s="96"/>
      <c r="T192" s="96"/>
      <c r="U192" s="6"/>
      <c r="V192" s="6"/>
      <c r="W192" s="6"/>
      <c r="X192" s="6"/>
      <c r="Y192" s="6"/>
      <c r="Z192" s="6"/>
      <c r="AA192" s="6"/>
      <c r="AB192" s="6"/>
    </row>
    <row r="193" ht="12.75" customHeight="1">
      <c r="A193" s="2"/>
      <c r="B193" s="2"/>
      <c r="C193" s="95"/>
      <c r="D193" s="25"/>
      <c r="E193" s="2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96"/>
      <c r="R193" s="96"/>
      <c r="S193" s="96"/>
      <c r="T193" s="96"/>
      <c r="U193" s="6"/>
      <c r="V193" s="6"/>
      <c r="W193" s="6"/>
      <c r="X193" s="6"/>
      <c r="Y193" s="6"/>
      <c r="Z193" s="6"/>
      <c r="AA193" s="6"/>
      <c r="AB193" s="6"/>
    </row>
    <row r="194" ht="12.75" customHeight="1">
      <c r="A194" s="2"/>
      <c r="B194" s="2"/>
      <c r="C194" s="95"/>
      <c r="D194" s="25"/>
      <c r="E194" s="2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96"/>
      <c r="R194" s="96"/>
      <c r="S194" s="96"/>
      <c r="T194" s="96"/>
      <c r="U194" s="6"/>
      <c r="V194" s="6"/>
      <c r="W194" s="6"/>
      <c r="X194" s="6"/>
      <c r="Y194" s="6"/>
      <c r="Z194" s="6"/>
      <c r="AA194" s="6"/>
      <c r="AB194" s="6"/>
    </row>
    <row r="195" ht="12.75" customHeight="1">
      <c r="A195" s="2"/>
      <c r="B195" s="2"/>
      <c r="C195" s="95"/>
      <c r="D195" s="25"/>
      <c r="E195" s="2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96"/>
      <c r="R195" s="96"/>
      <c r="S195" s="96"/>
      <c r="T195" s="96"/>
      <c r="U195" s="6"/>
      <c r="V195" s="6"/>
      <c r="W195" s="6"/>
      <c r="X195" s="6"/>
      <c r="Y195" s="6"/>
      <c r="Z195" s="6"/>
      <c r="AA195" s="6"/>
      <c r="AB195" s="6"/>
    </row>
    <row r="196" ht="12.75" customHeight="1">
      <c r="A196" s="2"/>
      <c r="B196" s="2"/>
      <c r="C196" s="95"/>
      <c r="D196" s="25"/>
      <c r="E196" s="2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96"/>
      <c r="R196" s="96"/>
      <c r="S196" s="96"/>
      <c r="T196" s="96"/>
      <c r="U196" s="6"/>
      <c r="V196" s="6"/>
      <c r="W196" s="6"/>
      <c r="X196" s="6"/>
      <c r="Y196" s="6"/>
      <c r="Z196" s="6"/>
      <c r="AA196" s="6"/>
      <c r="AB196" s="6"/>
    </row>
    <row r="197" ht="12.75" customHeight="1">
      <c r="A197" s="2"/>
      <c r="B197" s="2"/>
      <c r="C197" s="95"/>
      <c r="D197" s="25"/>
      <c r="E197" s="2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96"/>
      <c r="R197" s="96"/>
      <c r="S197" s="96"/>
      <c r="T197" s="96"/>
      <c r="U197" s="6"/>
      <c r="V197" s="6"/>
      <c r="W197" s="6"/>
      <c r="X197" s="6"/>
      <c r="Y197" s="6"/>
      <c r="Z197" s="6"/>
      <c r="AA197" s="6"/>
      <c r="AB197" s="6"/>
    </row>
    <row r="198" ht="12.75" customHeight="1">
      <c r="A198" s="2"/>
      <c r="B198" s="2"/>
      <c r="C198" s="95"/>
      <c r="D198" s="25"/>
      <c r="E198" s="2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6"/>
      <c r="R198" s="96"/>
      <c r="S198" s="96"/>
      <c r="T198" s="96"/>
      <c r="U198" s="6"/>
      <c r="V198" s="6"/>
      <c r="W198" s="6"/>
      <c r="X198" s="6"/>
      <c r="Y198" s="6"/>
      <c r="Z198" s="6"/>
      <c r="AA198" s="6"/>
      <c r="AB198" s="6"/>
    </row>
    <row r="199" ht="12.75" customHeight="1">
      <c r="A199" s="2"/>
      <c r="B199" s="2"/>
      <c r="C199" s="95"/>
      <c r="D199" s="25"/>
      <c r="E199" s="2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6"/>
      <c r="R199" s="96"/>
      <c r="S199" s="96"/>
      <c r="T199" s="96"/>
      <c r="U199" s="6"/>
      <c r="V199" s="6"/>
      <c r="W199" s="6"/>
      <c r="X199" s="6"/>
      <c r="Y199" s="6"/>
      <c r="Z199" s="6"/>
      <c r="AA199" s="6"/>
      <c r="AB199" s="6"/>
    </row>
    <row r="200" ht="12.75" customHeight="1">
      <c r="A200" s="2"/>
      <c r="B200" s="2"/>
      <c r="C200" s="95"/>
      <c r="D200" s="25"/>
      <c r="E200" s="2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6"/>
      <c r="R200" s="96"/>
      <c r="S200" s="96"/>
      <c r="T200" s="96"/>
      <c r="U200" s="6"/>
      <c r="V200" s="6"/>
      <c r="W200" s="6"/>
      <c r="X200" s="6"/>
      <c r="Y200" s="6"/>
      <c r="Z200" s="6"/>
      <c r="AA200" s="6"/>
      <c r="AB200" s="6"/>
    </row>
    <row r="201" ht="12.75" customHeight="1">
      <c r="A201" s="2"/>
      <c r="B201" s="2"/>
      <c r="C201" s="95"/>
      <c r="D201" s="25"/>
      <c r="E201" s="2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6"/>
      <c r="R201" s="96"/>
      <c r="S201" s="96"/>
      <c r="T201" s="96"/>
      <c r="U201" s="6"/>
      <c r="V201" s="6"/>
      <c r="W201" s="6"/>
      <c r="X201" s="6"/>
      <c r="Y201" s="6"/>
      <c r="Z201" s="6"/>
      <c r="AA201" s="6"/>
      <c r="AB201" s="6"/>
    </row>
    <row r="202" ht="12.75" customHeight="1">
      <c r="A202" s="2"/>
      <c r="B202" s="2"/>
      <c r="C202" s="95"/>
      <c r="D202" s="25"/>
      <c r="E202" s="2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6"/>
      <c r="R202" s="96"/>
      <c r="S202" s="96"/>
      <c r="T202" s="96"/>
      <c r="U202" s="6"/>
      <c r="V202" s="6"/>
      <c r="W202" s="6"/>
      <c r="X202" s="6"/>
      <c r="Y202" s="6"/>
      <c r="Z202" s="6"/>
      <c r="AA202" s="6"/>
      <c r="AB202" s="6"/>
    </row>
    <row r="203" ht="12.75" customHeight="1">
      <c r="A203" s="2"/>
      <c r="B203" s="2"/>
      <c r="C203" s="95"/>
      <c r="D203" s="25"/>
      <c r="E203" s="2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6"/>
      <c r="R203" s="96"/>
      <c r="S203" s="96"/>
      <c r="T203" s="96"/>
      <c r="U203" s="6"/>
      <c r="V203" s="6"/>
      <c r="W203" s="6"/>
      <c r="X203" s="6"/>
      <c r="Y203" s="6"/>
      <c r="Z203" s="6"/>
      <c r="AA203" s="6"/>
      <c r="AB203" s="6"/>
    </row>
    <row r="204" ht="12.75" customHeight="1">
      <c r="A204" s="2"/>
      <c r="B204" s="2"/>
      <c r="C204" s="95"/>
      <c r="D204" s="25"/>
      <c r="E204" s="2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6"/>
      <c r="R204" s="96"/>
      <c r="S204" s="96"/>
      <c r="T204" s="96"/>
      <c r="U204" s="6"/>
      <c r="V204" s="6"/>
      <c r="W204" s="6"/>
      <c r="X204" s="6"/>
      <c r="Y204" s="6"/>
      <c r="Z204" s="6"/>
      <c r="AA204" s="6"/>
      <c r="AB204" s="6"/>
    </row>
    <row r="205" ht="12.75" customHeight="1">
      <c r="A205" s="2"/>
      <c r="B205" s="2"/>
      <c r="C205" s="95"/>
      <c r="D205" s="25"/>
      <c r="E205" s="2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6"/>
      <c r="R205" s="96"/>
      <c r="S205" s="96"/>
      <c r="T205" s="96"/>
      <c r="U205" s="6"/>
      <c r="V205" s="6"/>
      <c r="W205" s="6"/>
      <c r="X205" s="6"/>
      <c r="Y205" s="6"/>
      <c r="Z205" s="6"/>
      <c r="AA205" s="6"/>
      <c r="AB205" s="6"/>
    </row>
    <row r="206" ht="12.75" customHeight="1">
      <c r="A206" s="2"/>
      <c r="B206" s="2"/>
      <c r="C206" s="95"/>
      <c r="D206" s="25"/>
      <c r="E206" s="2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6"/>
      <c r="R206" s="96"/>
      <c r="S206" s="96"/>
      <c r="T206" s="96"/>
      <c r="U206" s="6"/>
      <c r="V206" s="6"/>
      <c r="W206" s="6"/>
      <c r="X206" s="6"/>
      <c r="Y206" s="6"/>
      <c r="Z206" s="6"/>
      <c r="AA206" s="6"/>
      <c r="AB206" s="6"/>
    </row>
    <row r="207" ht="12.75" customHeight="1">
      <c r="A207" s="2"/>
      <c r="B207" s="2"/>
      <c r="C207" s="95"/>
      <c r="D207" s="25"/>
      <c r="E207" s="2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6"/>
      <c r="R207" s="96"/>
      <c r="S207" s="96"/>
      <c r="T207" s="96"/>
      <c r="U207" s="6"/>
      <c r="V207" s="6"/>
      <c r="W207" s="6"/>
      <c r="X207" s="6"/>
      <c r="Y207" s="6"/>
      <c r="Z207" s="6"/>
      <c r="AA207" s="6"/>
      <c r="AB207" s="6"/>
    </row>
    <row r="208" ht="12.75" customHeight="1">
      <c r="A208" s="2"/>
      <c r="B208" s="2"/>
      <c r="C208" s="95"/>
      <c r="D208" s="25"/>
      <c r="E208" s="2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96"/>
      <c r="R208" s="96"/>
      <c r="S208" s="96"/>
      <c r="T208" s="96"/>
      <c r="U208" s="6"/>
      <c r="V208" s="6"/>
      <c r="W208" s="6"/>
      <c r="X208" s="6"/>
      <c r="Y208" s="6"/>
      <c r="Z208" s="6"/>
      <c r="AA208" s="6"/>
      <c r="AB208" s="6"/>
    </row>
    <row r="209" ht="12.75" customHeight="1">
      <c r="A209" s="2"/>
      <c r="B209" s="2"/>
      <c r="C209" s="95"/>
      <c r="D209" s="25"/>
      <c r="E209" s="2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6"/>
      <c r="R209" s="96"/>
      <c r="S209" s="96"/>
      <c r="T209" s="96"/>
      <c r="U209" s="6"/>
      <c r="V209" s="6"/>
      <c r="W209" s="6"/>
      <c r="X209" s="6"/>
      <c r="Y209" s="6"/>
      <c r="Z209" s="6"/>
      <c r="AA209" s="6"/>
      <c r="AB209" s="6"/>
    </row>
    <row r="210" ht="12.75" customHeight="1">
      <c r="A210" s="2"/>
      <c r="B210" s="2"/>
      <c r="C210" s="95"/>
      <c r="D210" s="25"/>
      <c r="E210" s="2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6"/>
      <c r="R210" s="96"/>
      <c r="S210" s="96"/>
      <c r="T210" s="96"/>
      <c r="U210" s="6"/>
      <c r="V210" s="6"/>
      <c r="W210" s="6"/>
      <c r="X210" s="6"/>
      <c r="Y210" s="6"/>
      <c r="Z210" s="6"/>
      <c r="AA210" s="6"/>
      <c r="AB210" s="6"/>
    </row>
    <row r="211" ht="12.75" customHeight="1">
      <c r="A211" s="2"/>
      <c r="B211" s="2"/>
      <c r="C211" s="95"/>
      <c r="D211" s="25"/>
      <c r="E211" s="2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6"/>
      <c r="R211" s="96"/>
      <c r="S211" s="96"/>
      <c r="T211" s="96"/>
      <c r="U211" s="6"/>
      <c r="V211" s="6"/>
      <c r="W211" s="6"/>
      <c r="X211" s="6"/>
      <c r="Y211" s="6"/>
      <c r="Z211" s="6"/>
      <c r="AA211" s="6"/>
      <c r="AB211" s="6"/>
    </row>
    <row r="212" ht="12.75" customHeight="1">
      <c r="A212" s="2"/>
      <c r="B212" s="2"/>
      <c r="C212" s="95"/>
      <c r="D212" s="25"/>
      <c r="E212" s="2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96"/>
      <c r="R212" s="96"/>
      <c r="S212" s="96"/>
      <c r="T212" s="96"/>
      <c r="U212" s="6"/>
      <c r="V212" s="6"/>
      <c r="W212" s="6"/>
      <c r="X212" s="6"/>
      <c r="Y212" s="6"/>
      <c r="Z212" s="6"/>
      <c r="AA212" s="6"/>
      <c r="AB212" s="6"/>
    </row>
    <row r="213" ht="12.75" customHeight="1">
      <c r="A213" s="2"/>
      <c r="B213" s="2"/>
      <c r="C213" s="95"/>
      <c r="D213" s="25"/>
      <c r="E213" s="2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96"/>
      <c r="R213" s="96"/>
      <c r="S213" s="96"/>
      <c r="T213" s="96"/>
      <c r="U213" s="6"/>
      <c r="V213" s="6"/>
      <c r="W213" s="6"/>
      <c r="X213" s="6"/>
      <c r="Y213" s="6"/>
      <c r="Z213" s="6"/>
      <c r="AA213" s="6"/>
      <c r="AB213" s="6"/>
    </row>
    <row r="214" ht="12.75" customHeight="1">
      <c r="A214" s="2"/>
      <c r="B214" s="2"/>
      <c r="C214" s="95"/>
      <c r="D214" s="25"/>
      <c r="E214" s="2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96"/>
      <c r="R214" s="96"/>
      <c r="S214" s="96"/>
      <c r="T214" s="96"/>
      <c r="U214" s="6"/>
      <c r="V214" s="6"/>
      <c r="W214" s="6"/>
      <c r="X214" s="6"/>
      <c r="Y214" s="6"/>
      <c r="Z214" s="6"/>
      <c r="AA214" s="6"/>
      <c r="AB214" s="6"/>
    </row>
    <row r="215" ht="12.75" customHeight="1">
      <c r="A215" s="2"/>
      <c r="B215" s="2"/>
      <c r="C215" s="95"/>
      <c r="D215" s="25"/>
      <c r="E215" s="2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96"/>
      <c r="R215" s="96"/>
      <c r="S215" s="96"/>
      <c r="T215" s="96"/>
      <c r="U215" s="6"/>
      <c r="V215" s="6"/>
      <c r="W215" s="6"/>
      <c r="X215" s="6"/>
      <c r="Y215" s="6"/>
      <c r="Z215" s="6"/>
      <c r="AA215" s="6"/>
      <c r="AB215" s="6"/>
    </row>
    <row r="216" ht="12.75" customHeight="1">
      <c r="A216" s="2"/>
      <c r="B216" s="2"/>
      <c r="C216" s="95"/>
      <c r="D216" s="25"/>
      <c r="E216" s="2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96"/>
      <c r="R216" s="96"/>
      <c r="S216" s="96"/>
      <c r="T216" s="96"/>
      <c r="U216" s="6"/>
      <c r="V216" s="6"/>
      <c r="W216" s="6"/>
      <c r="X216" s="6"/>
      <c r="Y216" s="6"/>
      <c r="Z216" s="6"/>
      <c r="AA216" s="6"/>
      <c r="AB216" s="6"/>
    </row>
    <row r="217" ht="12.75" customHeight="1">
      <c r="A217" s="2"/>
      <c r="B217" s="2"/>
      <c r="C217" s="95"/>
      <c r="D217" s="25"/>
      <c r="E217" s="2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96"/>
      <c r="R217" s="96"/>
      <c r="S217" s="96"/>
      <c r="T217" s="96"/>
      <c r="U217" s="6"/>
      <c r="V217" s="6"/>
      <c r="W217" s="6"/>
      <c r="X217" s="6"/>
      <c r="Y217" s="6"/>
      <c r="Z217" s="6"/>
      <c r="AA217" s="6"/>
      <c r="AB217" s="6"/>
    </row>
    <row r="218" ht="12.75" customHeight="1">
      <c r="A218" s="2"/>
      <c r="B218" s="2"/>
      <c r="C218" s="95"/>
      <c r="D218" s="25"/>
      <c r="E218" s="2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96"/>
      <c r="R218" s="96"/>
      <c r="S218" s="96"/>
      <c r="T218" s="96"/>
      <c r="U218" s="6"/>
      <c r="V218" s="6"/>
      <c r="W218" s="6"/>
      <c r="X218" s="6"/>
      <c r="Y218" s="6"/>
      <c r="Z218" s="6"/>
      <c r="AA218" s="6"/>
      <c r="AB218" s="6"/>
    </row>
    <row r="219" ht="12.75" customHeight="1">
      <c r="A219" s="2"/>
      <c r="B219" s="2"/>
      <c r="C219" s="95"/>
      <c r="D219" s="25"/>
      <c r="E219" s="2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96"/>
      <c r="R219" s="96"/>
      <c r="S219" s="96"/>
      <c r="T219" s="96"/>
      <c r="U219" s="6"/>
      <c r="V219" s="6"/>
      <c r="W219" s="6"/>
      <c r="X219" s="6"/>
      <c r="Y219" s="6"/>
      <c r="Z219" s="6"/>
      <c r="AA219" s="6"/>
      <c r="AB219" s="6"/>
    </row>
    <row r="220" ht="12.75" customHeight="1">
      <c r="A220" s="2"/>
      <c r="B220" s="2"/>
      <c r="C220" s="95"/>
      <c r="D220" s="25"/>
      <c r="E220" s="2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96"/>
      <c r="R220" s="96"/>
      <c r="S220" s="96"/>
      <c r="T220" s="96"/>
      <c r="U220" s="6"/>
      <c r="V220" s="6"/>
      <c r="W220" s="6"/>
      <c r="X220" s="6"/>
      <c r="Y220" s="6"/>
      <c r="Z220" s="6"/>
      <c r="AA220" s="6"/>
      <c r="AB220" s="6"/>
    </row>
    <row r="221" ht="12.75" customHeight="1">
      <c r="A221" s="2"/>
      <c r="B221" s="2"/>
      <c r="C221" s="95"/>
      <c r="D221" s="25"/>
      <c r="E221" s="2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96"/>
      <c r="R221" s="96"/>
      <c r="S221" s="96"/>
      <c r="T221" s="96"/>
      <c r="U221" s="6"/>
      <c r="V221" s="6"/>
      <c r="W221" s="6"/>
      <c r="X221" s="6"/>
      <c r="Y221" s="6"/>
      <c r="Z221" s="6"/>
      <c r="AA221" s="6"/>
      <c r="AB221" s="6"/>
    </row>
    <row r="222" ht="12.75" customHeight="1">
      <c r="A222" s="2"/>
      <c r="B222" s="2"/>
      <c r="C222" s="95"/>
      <c r="D222" s="25"/>
      <c r="E222" s="2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96"/>
      <c r="R222" s="96"/>
      <c r="S222" s="96"/>
      <c r="T222" s="96"/>
      <c r="U222" s="6"/>
      <c r="V222" s="6"/>
      <c r="W222" s="6"/>
      <c r="X222" s="6"/>
      <c r="Y222" s="6"/>
      <c r="Z222" s="6"/>
      <c r="AA222" s="6"/>
      <c r="AB222" s="6"/>
    </row>
    <row r="223" ht="12.75" customHeight="1">
      <c r="A223" s="2"/>
      <c r="B223" s="2"/>
      <c r="C223" s="95"/>
      <c r="D223" s="25"/>
      <c r="E223" s="2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96"/>
      <c r="R223" s="96"/>
      <c r="S223" s="96"/>
      <c r="T223" s="96"/>
      <c r="U223" s="6"/>
      <c r="V223" s="6"/>
      <c r="W223" s="6"/>
      <c r="X223" s="6"/>
      <c r="Y223" s="6"/>
      <c r="Z223" s="6"/>
      <c r="AA223" s="6"/>
      <c r="AB223" s="6"/>
    </row>
    <row r="224" ht="12.75" customHeight="1">
      <c r="A224" s="2"/>
      <c r="B224" s="2"/>
      <c r="C224" s="95"/>
      <c r="D224" s="25"/>
      <c r="E224" s="2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96"/>
      <c r="R224" s="96"/>
      <c r="S224" s="96"/>
      <c r="T224" s="96"/>
      <c r="U224" s="6"/>
      <c r="V224" s="6"/>
      <c r="W224" s="6"/>
      <c r="X224" s="6"/>
      <c r="Y224" s="6"/>
      <c r="Z224" s="6"/>
      <c r="AA224" s="6"/>
      <c r="AB224" s="6"/>
    </row>
    <row r="225" ht="12.75" customHeight="1">
      <c r="A225" s="2"/>
      <c r="B225" s="2"/>
      <c r="C225" s="95"/>
      <c r="D225" s="25"/>
      <c r="E225" s="2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96"/>
      <c r="R225" s="96"/>
      <c r="S225" s="96"/>
      <c r="T225" s="96"/>
      <c r="U225" s="6"/>
      <c r="V225" s="6"/>
      <c r="W225" s="6"/>
      <c r="X225" s="6"/>
      <c r="Y225" s="6"/>
      <c r="Z225" s="6"/>
      <c r="AA225" s="6"/>
      <c r="AB225" s="6"/>
    </row>
    <row r="226" ht="12.75" customHeight="1">
      <c r="A226" s="2"/>
      <c r="B226" s="2"/>
      <c r="C226" s="95"/>
      <c r="D226" s="25"/>
      <c r="E226" s="2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96"/>
      <c r="R226" s="96"/>
      <c r="S226" s="96"/>
      <c r="T226" s="96"/>
      <c r="U226" s="6"/>
      <c r="V226" s="6"/>
      <c r="W226" s="6"/>
      <c r="X226" s="6"/>
      <c r="Y226" s="6"/>
      <c r="Z226" s="6"/>
      <c r="AA226" s="6"/>
      <c r="AB226" s="6"/>
    </row>
    <row r="227" ht="12.75" customHeight="1">
      <c r="A227" s="2"/>
      <c r="B227" s="2"/>
      <c r="C227" s="95"/>
      <c r="D227" s="25"/>
      <c r="E227" s="2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6"/>
      <c r="R227" s="96"/>
      <c r="S227" s="96"/>
      <c r="T227" s="96"/>
      <c r="U227" s="6"/>
      <c r="V227" s="6"/>
      <c r="W227" s="6"/>
      <c r="X227" s="6"/>
      <c r="Y227" s="6"/>
      <c r="Z227" s="6"/>
      <c r="AA227" s="6"/>
      <c r="AB227" s="6"/>
    </row>
    <row r="228" ht="12.75" customHeight="1">
      <c r="A228" s="2"/>
      <c r="B228" s="2"/>
      <c r="C228" s="95"/>
      <c r="D228" s="25"/>
      <c r="E228" s="2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96"/>
      <c r="R228" s="96"/>
      <c r="S228" s="96"/>
      <c r="T228" s="96"/>
      <c r="U228" s="6"/>
      <c r="V228" s="6"/>
      <c r="W228" s="6"/>
      <c r="X228" s="6"/>
      <c r="Y228" s="6"/>
      <c r="Z228" s="6"/>
      <c r="AA228" s="6"/>
      <c r="AB228" s="6"/>
    </row>
    <row r="229" ht="12.75" customHeight="1">
      <c r="A229" s="2"/>
      <c r="B229" s="2"/>
      <c r="C229" s="95"/>
      <c r="D229" s="25"/>
      <c r="E229" s="2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6"/>
      <c r="R229" s="96"/>
      <c r="S229" s="96"/>
      <c r="T229" s="96"/>
      <c r="U229" s="6"/>
      <c r="V229" s="6"/>
      <c r="W229" s="6"/>
      <c r="X229" s="6"/>
      <c r="Y229" s="6"/>
      <c r="Z229" s="6"/>
      <c r="AA229" s="6"/>
      <c r="AB229" s="6"/>
    </row>
    <row r="230" ht="12.75" customHeight="1">
      <c r="A230" s="2"/>
      <c r="B230" s="2"/>
      <c r="C230" s="95"/>
      <c r="D230" s="25"/>
      <c r="E230" s="2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6"/>
      <c r="R230" s="96"/>
      <c r="S230" s="96"/>
      <c r="T230" s="96"/>
      <c r="U230" s="6"/>
      <c r="V230" s="6"/>
      <c r="W230" s="6"/>
      <c r="X230" s="6"/>
      <c r="Y230" s="6"/>
      <c r="Z230" s="6"/>
      <c r="AA230" s="6"/>
      <c r="AB230" s="6"/>
    </row>
    <row r="231" ht="12.75" customHeight="1">
      <c r="A231" s="2"/>
      <c r="B231" s="2"/>
      <c r="C231" s="95"/>
      <c r="D231" s="25"/>
      <c r="E231" s="2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6"/>
      <c r="R231" s="96"/>
      <c r="S231" s="96"/>
      <c r="T231" s="96"/>
      <c r="U231" s="6"/>
      <c r="V231" s="6"/>
      <c r="W231" s="6"/>
      <c r="X231" s="6"/>
      <c r="Y231" s="6"/>
      <c r="Z231" s="6"/>
      <c r="AA231" s="6"/>
      <c r="AB231" s="6"/>
    </row>
    <row r="232" ht="12.75" customHeight="1">
      <c r="A232" s="2"/>
      <c r="B232" s="2"/>
      <c r="C232" s="95"/>
      <c r="D232" s="25"/>
      <c r="E232" s="2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6"/>
      <c r="R232" s="96"/>
      <c r="S232" s="96"/>
      <c r="T232" s="96"/>
      <c r="U232" s="6"/>
      <c r="V232" s="6"/>
      <c r="W232" s="6"/>
      <c r="X232" s="6"/>
      <c r="Y232" s="6"/>
      <c r="Z232" s="6"/>
      <c r="AA232" s="6"/>
      <c r="AB232" s="6"/>
    </row>
    <row r="233" ht="12.75" customHeight="1">
      <c r="A233" s="2"/>
      <c r="B233" s="2"/>
      <c r="C233" s="95"/>
      <c r="D233" s="25"/>
      <c r="E233" s="2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6"/>
      <c r="R233" s="96"/>
      <c r="S233" s="96"/>
      <c r="T233" s="96"/>
      <c r="U233" s="6"/>
      <c r="V233" s="6"/>
      <c r="W233" s="6"/>
      <c r="X233" s="6"/>
      <c r="Y233" s="6"/>
      <c r="Z233" s="6"/>
      <c r="AA233" s="6"/>
      <c r="AB233" s="6"/>
    </row>
    <row r="234" ht="12.75" customHeight="1">
      <c r="A234" s="2"/>
      <c r="B234" s="2"/>
      <c r="C234" s="95"/>
      <c r="D234" s="25"/>
      <c r="E234" s="2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6"/>
      <c r="R234" s="96"/>
      <c r="S234" s="96"/>
      <c r="T234" s="96"/>
      <c r="U234" s="6"/>
      <c r="V234" s="6"/>
      <c r="W234" s="6"/>
      <c r="X234" s="6"/>
      <c r="Y234" s="6"/>
      <c r="Z234" s="6"/>
      <c r="AA234" s="6"/>
      <c r="AB234" s="6"/>
    </row>
    <row r="235" ht="12.75" customHeight="1">
      <c r="A235" s="2"/>
      <c r="B235" s="2"/>
      <c r="C235" s="95"/>
      <c r="D235" s="25"/>
      <c r="E235" s="2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6"/>
      <c r="R235" s="96"/>
      <c r="S235" s="96"/>
      <c r="T235" s="96"/>
      <c r="U235" s="6"/>
      <c r="V235" s="6"/>
      <c r="W235" s="6"/>
      <c r="X235" s="6"/>
      <c r="Y235" s="6"/>
      <c r="Z235" s="6"/>
      <c r="AA235" s="6"/>
      <c r="AB235" s="6"/>
    </row>
    <row r="236" ht="12.75" customHeight="1">
      <c r="A236" s="2"/>
      <c r="B236" s="2"/>
      <c r="C236" s="95"/>
      <c r="D236" s="25"/>
      <c r="E236" s="2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6"/>
      <c r="R236" s="96"/>
      <c r="S236" s="96"/>
      <c r="T236" s="96"/>
      <c r="U236" s="6"/>
      <c r="V236" s="6"/>
      <c r="W236" s="6"/>
      <c r="X236" s="6"/>
      <c r="Y236" s="6"/>
      <c r="Z236" s="6"/>
      <c r="AA236" s="6"/>
      <c r="AB236" s="6"/>
    </row>
    <row r="237" ht="12.75" customHeight="1">
      <c r="A237" s="2"/>
      <c r="B237" s="2"/>
      <c r="C237" s="95"/>
      <c r="D237" s="25"/>
      <c r="E237" s="2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6"/>
      <c r="R237" s="96"/>
      <c r="S237" s="96"/>
      <c r="T237" s="96"/>
      <c r="U237" s="6"/>
      <c r="V237" s="6"/>
      <c r="W237" s="6"/>
      <c r="X237" s="6"/>
      <c r="Y237" s="6"/>
      <c r="Z237" s="6"/>
      <c r="AA237" s="6"/>
      <c r="AB237" s="6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F1:P1"/>
    <mergeCell ref="F2:P2"/>
    <mergeCell ref="C5:F5"/>
    <mergeCell ref="H5:K5"/>
    <mergeCell ref="M5:P5"/>
    <mergeCell ref="N7:O7"/>
    <mergeCell ref="N8:O8"/>
    <mergeCell ref="C30:F30"/>
    <mergeCell ref="C31:F31"/>
    <mergeCell ref="C33:F33"/>
    <mergeCell ref="C34:F34"/>
    <mergeCell ref="C35:F35"/>
    <mergeCell ref="C36:F36"/>
    <mergeCell ref="H31:T31"/>
    <mergeCell ref="H32:T32"/>
    <mergeCell ref="H33:T33"/>
    <mergeCell ref="H35:T35"/>
    <mergeCell ref="H36:T36"/>
    <mergeCell ref="H37:T37"/>
    <mergeCell ref="H38:T38"/>
    <mergeCell ref="H39:T39"/>
    <mergeCell ref="C27:F27"/>
    <mergeCell ref="I27:T27"/>
    <mergeCell ref="C28:F28"/>
    <mergeCell ref="I28:T28"/>
    <mergeCell ref="C29:F29"/>
    <mergeCell ref="I29:T29"/>
    <mergeCell ref="I30:T30"/>
  </mergeCells>
  <conditionalFormatting sqref="H9:M12 H14:M20 H22:M23">
    <cfRule type="cellIs" dxfId="0" priority="1" stopIfTrue="1" operator="between">
      <formula>1</formula>
      <formula>300</formula>
    </cfRule>
  </conditionalFormatting>
  <conditionalFormatting sqref="H9:M12 H14:M20 H22:M23">
    <cfRule type="cellIs" dxfId="1" priority="2" stopIfTrue="1" operator="lessThanOrEqual">
      <formula>0</formula>
    </cfRule>
  </conditionalFormatting>
  <conditionalFormatting sqref="H13:M13">
    <cfRule type="cellIs" dxfId="0" priority="3" stopIfTrue="1" operator="between">
      <formula>1</formula>
      <formula>300</formula>
    </cfRule>
  </conditionalFormatting>
  <conditionalFormatting sqref="H13:M13">
    <cfRule type="cellIs" dxfId="1" priority="4" stopIfTrue="1" operator="lessThanOrEqual">
      <formula>0</formula>
    </cfRule>
  </conditionalFormatting>
  <conditionalFormatting sqref="H21:M21">
    <cfRule type="cellIs" dxfId="0" priority="5" stopIfTrue="1" operator="between">
      <formula>1</formula>
      <formula>300</formula>
    </cfRule>
  </conditionalFormatting>
  <conditionalFormatting sqref="H21:M21">
    <cfRule type="cellIs" dxfId="1" priority="6" stopIfTrue="1" operator="lessThanOrEqual">
      <formula>0</formula>
    </cfRule>
  </conditionalFormatting>
  <conditionalFormatting sqref="H24:M24">
    <cfRule type="cellIs" dxfId="0" priority="7" stopIfTrue="1" operator="between">
      <formula>1</formula>
      <formula>300</formula>
    </cfRule>
  </conditionalFormatting>
  <conditionalFormatting sqref="H24:M24">
    <cfRule type="cellIs" dxfId="1" priority="8" stopIfTrue="1" operator="lessThanOrEqual">
      <formula>0</formula>
    </cfRule>
  </conditionalFormatting>
  <dataValidations>
    <dataValidation type="list" allowBlank="1" showErrorMessage="1" sqref="C9:C24">
      <formula1>"UM,JM,SM,UK,JK,SK,M1,M2,M3,M4,M5,M6,M7,M8,M9,M10,K1,K2,K3,K4,K5,K6,K7,K8,K9,K10"</formula1>
    </dataValidation>
    <dataValidation type="list" allowBlank="1" showErrorMessage="1" sqref="A9:A24">
      <formula1>"40.0,45.0,49.0,55.0,59.0,64.0,71.0,76.0,81.0,=81,81+,87.0,=87,87+,49.0,55.0,61.0,67.0,73.0,81.0,89.0,96.0,102.0,=102,102+,109.0,=109,109+"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8.43"/>
    <col customWidth="1" min="3" max="3" width="6.43"/>
    <col customWidth="1" min="4" max="4" width="10.57"/>
    <col customWidth="1" min="5" max="5" width="3.86"/>
    <col customWidth="1" min="6" max="6" width="24.86"/>
    <col customWidth="1" min="7" max="7" width="20.43"/>
    <col customWidth="1" min="8" max="13" width="7.14"/>
    <col customWidth="1" min="14" max="16" width="7.57"/>
    <col customWidth="1" min="17" max="18" width="10.57"/>
    <col customWidth="1" min="19" max="20" width="5.57"/>
    <col customWidth="1" min="21" max="21" width="14.14"/>
    <col customWidth="1" hidden="1" min="22" max="22" width="11.14"/>
    <col customWidth="1" hidden="1" min="23" max="28" width="9.14"/>
  </cols>
  <sheetData>
    <row r="1" ht="43.5" customHeight="1">
      <c r="A1" s="2"/>
      <c r="B1" s="2"/>
      <c r="C1" s="3"/>
      <c r="D1" s="2"/>
      <c r="E1" s="2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</row>
    <row r="2" ht="24.75" customHeight="1">
      <c r="A2" s="2"/>
      <c r="B2" s="2"/>
      <c r="C2" s="3"/>
      <c r="D2" s="2"/>
      <c r="E2" s="2"/>
      <c r="F2" s="7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6"/>
      <c r="AB2" s="6"/>
    </row>
    <row r="3" ht="12.75" customHeight="1">
      <c r="A3" s="2"/>
      <c r="B3" s="2"/>
      <c r="C3" s="3"/>
      <c r="D3" s="2"/>
      <c r="E3" s="2"/>
      <c r="F3" s="1"/>
      <c r="G3" s="1"/>
      <c r="H3" s="2"/>
      <c r="I3" s="8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</row>
    <row r="4" ht="12.0" customHeight="1">
      <c r="A4" s="2"/>
      <c r="B4" s="2"/>
      <c r="C4" s="3"/>
      <c r="D4" s="2"/>
      <c r="E4" s="2"/>
      <c r="F4" s="1"/>
      <c r="G4" s="1"/>
      <c r="H4" s="2"/>
      <c r="I4" s="8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6"/>
      <c r="AB4" s="6"/>
    </row>
    <row r="5" ht="12.75" customHeight="1">
      <c r="A5" s="107"/>
      <c r="B5" s="10" t="s">
        <v>2</v>
      </c>
      <c r="C5" s="11" t="s">
        <v>65</v>
      </c>
      <c r="G5" s="10" t="s">
        <v>4</v>
      </c>
      <c r="H5" s="11"/>
      <c r="L5" s="10" t="s">
        <v>6</v>
      </c>
      <c r="M5" s="12"/>
      <c r="Q5" s="10" t="s">
        <v>8</v>
      </c>
      <c r="R5" s="13">
        <v>43797.0</v>
      </c>
      <c r="S5" s="14" t="s">
        <v>9</v>
      </c>
      <c r="T5" s="15">
        <v>14.0</v>
      </c>
      <c r="U5" s="16"/>
      <c r="V5" s="16"/>
      <c r="W5" s="16"/>
      <c r="X5" s="16"/>
      <c r="Y5" s="16"/>
      <c r="Z5" s="16"/>
      <c r="AA5" s="16"/>
      <c r="AB5" s="16"/>
    </row>
    <row r="6" ht="12.75" customHeight="1">
      <c r="A6" s="2"/>
      <c r="B6" s="2"/>
      <c r="C6" s="3"/>
      <c r="D6" s="2"/>
      <c r="E6" s="2"/>
      <c r="F6" s="1"/>
      <c r="G6" s="1"/>
      <c r="H6" s="2"/>
      <c r="I6" s="8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17" t="s">
        <v>10</v>
      </c>
      <c r="AA6" s="17" t="s">
        <v>10</v>
      </c>
      <c r="AB6" s="17" t="s">
        <v>10</v>
      </c>
    </row>
    <row r="7" ht="12.75" customHeight="1">
      <c r="A7" s="108" t="s">
        <v>11</v>
      </c>
      <c r="B7" s="19" t="s">
        <v>12</v>
      </c>
      <c r="C7" s="20" t="s">
        <v>13</v>
      </c>
      <c r="D7" s="19" t="s">
        <v>14</v>
      </c>
      <c r="E7" s="19" t="s">
        <v>15</v>
      </c>
      <c r="F7" s="19" t="s">
        <v>16</v>
      </c>
      <c r="G7" s="19" t="s">
        <v>17</v>
      </c>
      <c r="H7" s="19"/>
      <c r="I7" s="21" t="s">
        <v>18</v>
      </c>
      <c r="J7" s="21"/>
      <c r="K7" s="19"/>
      <c r="L7" s="21" t="s">
        <v>19</v>
      </c>
      <c r="M7" s="21"/>
      <c r="N7" s="19" t="s">
        <v>20</v>
      </c>
      <c r="O7" s="22"/>
      <c r="P7" s="19" t="s">
        <v>21</v>
      </c>
      <c r="Q7" s="23" t="s">
        <v>22</v>
      </c>
      <c r="R7" s="23" t="s">
        <v>22</v>
      </c>
      <c r="S7" s="23" t="s">
        <v>23</v>
      </c>
      <c r="T7" s="24" t="s">
        <v>24</v>
      </c>
      <c r="U7" s="24" t="s">
        <v>25</v>
      </c>
      <c r="V7" s="25"/>
      <c r="W7" s="2"/>
      <c r="X7" s="2"/>
      <c r="Y7" s="2"/>
      <c r="Z7" s="26" t="s">
        <v>26</v>
      </c>
      <c r="AA7" s="26" t="s">
        <v>26</v>
      </c>
      <c r="AB7" s="26" t="s">
        <v>26</v>
      </c>
    </row>
    <row r="8" ht="12.75" customHeight="1">
      <c r="A8" s="109" t="s">
        <v>27</v>
      </c>
      <c r="B8" s="28" t="s">
        <v>28</v>
      </c>
      <c r="C8" s="29" t="s">
        <v>29</v>
      </c>
      <c r="D8" s="28" t="s">
        <v>30</v>
      </c>
      <c r="E8" s="28" t="s">
        <v>31</v>
      </c>
      <c r="F8" s="28"/>
      <c r="G8" s="28"/>
      <c r="H8" s="30">
        <v>1.0</v>
      </c>
      <c r="I8" s="31">
        <v>2.0</v>
      </c>
      <c r="J8" s="32">
        <v>3.0</v>
      </c>
      <c r="K8" s="30">
        <v>1.0</v>
      </c>
      <c r="L8" s="31">
        <v>2.0</v>
      </c>
      <c r="M8" s="32">
        <v>3.0</v>
      </c>
      <c r="N8" s="28" t="s">
        <v>32</v>
      </c>
      <c r="O8" s="33"/>
      <c r="P8" s="28" t="s">
        <v>33</v>
      </c>
      <c r="Q8" s="34"/>
      <c r="R8" s="34" t="s">
        <v>34</v>
      </c>
      <c r="S8" s="34"/>
      <c r="T8" s="35"/>
      <c r="U8" s="35"/>
      <c r="V8" s="25"/>
      <c r="W8" s="2" t="s">
        <v>35</v>
      </c>
      <c r="X8" s="2" t="s">
        <v>36</v>
      </c>
      <c r="Y8" s="25" t="s">
        <v>34</v>
      </c>
      <c r="Z8" s="26" t="s">
        <v>37</v>
      </c>
      <c r="AA8" s="26" t="s">
        <v>38</v>
      </c>
      <c r="AB8" s="26" t="s">
        <v>39</v>
      </c>
    </row>
    <row r="9" ht="19.5" customHeight="1">
      <c r="A9" s="110"/>
      <c r="B9" s="111"/>
      <c r="C9" s="112"/>
      <c r="D9" s="113"/>
      <c r="E9" s="112"/>
      <c r="F9" s="114"/>
      <c r="G9" s="114"/>
      <c r="H9" s="115"/>
      <c r="I9" s="116"/>
      <c r="J9" s="117"/>
      <c r="K9" s="118"/>
      <c r="L9" s="45"/>
      <c r="M9" s="45"/>
      <c r="N9" s="46">
        <f t="shared" ref="N9:N24" si="1">IF(MAX(H9:J9)&lt;0,0,TRUNC(MAX(H9:J9)/1)*1)</f>
        <v>0</v>
      </c>
      <c r="O9" s="46">
        <f t="shared" ref="O9:O24" si="2">IF(MAX(K9:M9)&lt;0,0,TRUNC(MAX(K9:M9)/1)*1)</f>
        <v>0</v>
      </c>
      <c r="P9" s="46">
        <f t="shared" ref="P9:P24" si="3">IF(N9=0,0,IF(O9=0,0,SUM(N9:O9)))</f>
        <v>0</v>
      </c>
      <c r="Q9" s="47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47" t="str">
        <f t="shared" ref="R9:R24" si="5">IF(Y9=1,Q9*AB9,"")</f>
        <v/>
      </c>
      <c r="S9" s="48" t="s">
        <v>43</v>
      </c>
      <c r="T9" s="48" t="s">
        <v>43</v>
      </c>
      <c r="U9" s="49" t="str">
        <f t="shared" ref="U9:U24" si="6"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50">
        <f>R5</f>
        <v>43797</v>
      </c>
      <c r="W9" s="51" t="b">
        <f t="shared" ref="W9:W24" si="7">IF(ISNUMBER(FIND("M",C9)),"m",IF(ISNUMBER(FIND("K",C9)),"k"))</f>
        <v>0</v>
      </c>
      <c r="X9" s="51">
        <f t="shared" ref="X9:X24" si="8">IF(OR(D9="",V9=""),0,(YEAR(V9)-YEAR(D9)))</f>
        <v>0</v>
      </c>
      <c r="Y9" s="51">
        <f t="shared" ref="Y9:Y24" si="9">IF(X9&gt;34,1,0)</f>
        <v>0</v>
      </c>
      <c r="Z9" s="52" t="b">
        <f>IF(Y9=1,LOOKUP(X9,'Meltzer-Faber'!A3:A63,'Meltzer-Faber'!B3:B63))</f>
        <v>0</v>
      </c>
      <c r="AA9" s="52" t="b">
        <f>IF(Y9=1,LOOKUP(X9,'Meltzer-Faber'!A3:A63,'Meltzer-Faber'!C3:C63))</f>
        <v>0</v>
      </c>
      <c r="AB9" s="52" t="str">
        <f t="shared" ref="AB9:AB24" si="10">IF(W9="m",Z9,IF(W9="k",AA9,""))</f>
        <v/>
      </c>
    </row>
    <row r="10" ht="19.5" customHeight="1">
      <c r="A10" s="119"/>
      <c r="B10" s="54"/>
      <c r="C10" s="55"/>
      <c r="D10" s="67"/>
      <c r="E10" s="65"/>
      <c r="F10" s="68"/>
      <c r="G10" s="57"/>
      <c r="H10" s="58"/>
      <c r="I10" s="66"/>
      <c r="J10" s="60"/>
      <c r="K10" s="61"/>
      <c r="L10" s="45"/>
      <c r="M10" s="45"/>
      <c r="N10" s="46">
        <f t="shared" si="1"/>
        <v>0</v>
      </c>
      <c r="O10" s="46">
        <f t="shared" si="2"/>
        <v>0</v>
      </c>
      <c r="P10" s="46">
        <f t="shared" si="3"/>
        <v>0</v>
      </c>
      <c r="Q10" s="47" t="str">
        <f t="shared" si="4"/>
        <v/>
      </c>
      <c r="R10" s="47" t="str">
        <f t="shared" si="5"/>
        <v/>
      </c>
      <c r="S10" s="62"/>
      <c r="T10" s="62"/>
      <c r="U10" s="49" t="str">
        <f t="shared" si="6"/>
        <v/>
      </c>
      <c r="V10" s="50">
        <f>R5</f>
        <v>43797</v>
      </c>
      <c r="W10" s="51" t="b">
        <f t="shared" si="7"/>
        <v>0</v>
      </c>
      <c r="X10" s="51">
        <f t="shared" si="8"/>
        <v>0</v>
      </c>
      <c r="Y10" s="51">
        <f t="shared" si="9"/>
        <v>0</v>
      </c>
      <c r="Z10" s="52" t="b">
        <f>IF(Y10=1,LOOKUP(X10,'Meltzer-Faber'!A3:A63,'Meltzer-Faber'!B3:B63))</f>
        <v>0</v>
      </c>
      <c r="AA10" s="63" t="b">
        <f>IF(Y10=1,LOOKUP(X10,'Meltzer-Faber'!A3:A63,'Meltzer-Faber'!C3:C63))</f>
        <v>0</v>
      </c>
      <c r="AB10" s="52" t="str">
        <f t="shared" si="10"/>
        <v/>
      </c>
    </row>
    <row r="11" ht="19.5" customHeight="1">
      <c r="A11" s="119"/>
      <c r="B11" s="54"/>
      <c r="C11" s="55"/>
      <c r="D11" s="67"/>
      <c r="E11" s="55"/>
      <c r="F11" s="68"/>
      <c r="G11" s="120"/>
      <c r="H11" s="58"/>
      <c r="I11" s="66"/>
      <c r="J11" s="60"/>
      <c r="K11" s="61"/>
      <c r="L11" s="45"/>
      <c r="M11" s="45"/>
      <c r="N11" s="46">
        <f t="shared" si="1"/>
        <v>0</v>
      </c>
      <c r="O11" s="46">
        <f t="shared" si="2"/>
        <v>0</v>
      </c>
      <c r="P11" s="46">
        <f t="shared" si="3"/>
        <v>0</v>
      </c>
      <c r="Q11" s="47" t="str">
        <f t="shared" si="4"/>
        <v/>
      </c>
      <c r="R11" s="47" t="str">
        <f t="shared" si="5"/>
        <v/>
      </c>
      <c r="S11" s="62"/>
      <c r="T11" s="62"/>
      <c r="U11" s="49" t="str">
        <f t="shared" si="6"/>
        <v/>
      </c>
      <c r="V11" s="50">
        <f>R5</f>
        <v>43797</v>
      </c>
      <c r="W11" s="51" t="b">
        <f t="shared" si="7"/>
        <v>0</v>
      </c>
      <c r="X11" s="51">
        <f t="shared" si="8"/>
        <v>0</v>
      </c>
      <c r="Y11" s="51">
        <f t="shared" si="9"/>
        <v>0</v>
      </c>
      <c r="Z11" s="52" t="b">
        <f>IF(Y11=1,LOOKUP(X11,'Meltzer-Faber'!A3:A63,'Meltzer-Faber'!B3:B63))</f>
        <v>0</v>
      </c>
      <c r="AA11" s="63" t="b">
        <f>IF(Y11=1,LOOKUP(X11,'Meltzer-Faber'!A3:A63,'Meltzer-Faber'!C3:C63))</f>
        <v>0</v>
      </c>
      <c r="AB11" s="52" t="str">
        <f t="shared" si="10"/>
        <v/>
      </c>
    </row>
    <row r="12" ht="19.5" customHeight="1">
      <c r="A12" s="119"/>
      <c r="B12" s="54"/>
      <c r="C12" s="55"/>
      <c r="D12" s="67"/>
      <c r="E12" s="55"/>
      <c r="F12" s="68"/>
      <c r="G12" s="120"/>
      <c r="H12" s="58"/>
      <c r="I12" s="66"/>
      <c r="J12" s="60"/>
      <c r="K12" s="61"/>
      <c r="L12" s="45"/>
      <c r="M12" s="45"/>
      <c r="N12" s="46">
        <f t="shared" si="1"/>
        <v>0</v>
      </c>
      <c r="O12" s="46">
        <f t="shared" si="2"/>
        <v>0</v>
      </c>
      <c r="P12" s="46">
        <f t="shared" si="3"/>
        <v>0</v>
      </c>
      <c r="Q12" s="47" t="str">
        <f t="shared" si="4"/>
        <v/>
      </c>
      <c r="R12" s="47" t="str">
        <f t="shared" si="5"/>
        <v/>
      </c>
      <c r="S12" s="62" t="s">
        <v>43</v>
      </c>
      <c r="T12" s="62" t="s">
        <v>43</v>
      </c>
      <c r="U12" s="49" t="str">
        <f t="shared" si="6"/>
        <v/>
      </c>
      <c r="V12" s="50">
        <f>R5</f>
        <v>43797</v>
      </c>
      <c r="W12" s="51" t="b">
        <f t="shared" si="7"/>
        <v>0</v>
      </c>
      <c r="X12" s="51">
        <f t="shared" si="8"/>
        <v>0</v>
      </c>
      <c r="Y12" s="51">
        <f t="shared" si="9"/>
        <v>0</v>
      </c>
      <c r="Z12" s="52" t="b">
        <f>IF(Y12=1,LOOKUP(X12,'Meltzer-Faber'!A3:A63,'Meltzer-Faber'!B3:B63))</f>
        <v>0</v>
      </c>
      <c r="AA12" s="63" t="b">
        <f>IF(Y12=1,LOOKUP(X12,'Meltzer-Faber'!A3:A63,'Meltzer-Faber'!C3:C63))</f>
        <v>0</v>
      </c>
      <c r="AB12" s="52" t="str">
        <f t="shared" si="10"/>
        <v/>
      </c>
    </row>
    <row r="13" ht="19.5" customHeight="1">
      <c r="A13" s="119"/>
      <c r="B13" s="54"/>
      <c r="C13" s="55"/>
      <c r="D13" s="67"/>
      <c r="E13" s="65"/>
      <c r="F13" s="68"/>
      <c r="G13" s="57"/>
      <c r="H13" s="58"/>
      <c r="I13" s="66"/>
      <c r="J13" s="60"/>
      <c r="K13" s="61"/>
      <c r="L13" s="45"/>
      <c r="M13" s="45"/>
      <c r="N13" s="46">
        <f t="shared" si="1"/>
        <v>0</v>
      </c>
      <c r="O13" s="46">
        <f t="shared" si="2"/>
        <v>0</v>
      </c>
      <c r="P13" s="46">
        <f t="shared" si="3"/>
        <v>0</v>
      </c>
      <c r="Q13" s="47" t="str">
        <f t="shared" si="4"/>
        <v/>
      </c>
      <c r="R13" s="47" t="str">
        <f t="shared" si="5"/>
        <v/>
      </c>
      <c r="S13" s="62" t="s">
        <v>43</v>
      </c>
      <c r="T13" s="62" t="s">
        <v>43</v>
      </c>
      <c r="U13" s="49" t="str">
        <f t="shared" si="6"/>
        <v/>
      </c>
      <c r="V13" s="50">
        <f>R5</f>
        <v>43797</v>
      </c>
      <c r="W13" s="51" t="b">
        <f t="shared" si="7"/>
        <v>0</v>
      </c>
      <c r="X13" s="51">
        <f t="shared" si="8"/>
        <v>0</v>
      </c>
      <c r="Y13" s="51">
        <f t="shared" si="9"/>
        <v>0</v>
      </c>
      <c r="Z13" s="52" t="b">
        <f>IF(Y13=1,LOOKUP(X13,'Meltzer-Faber'!A3:A63,'Meltzer-Faber'!B3:B63))</f>
        <v>0</v>
      </c>
      <c r="AA13" s="63" t="b">
        <f>IF(Y13=1,LOOKUP(X13,'Meltzer-Faber'!A3:A63,'Meltzer-Faber'!C3:C63))</f>
        <v>0</v>
      </c>
      <c r="AB13" s="52" t="str">
        <f t="shared" si="10"/>
        <v/>
      </c>
    </row>
    <row r="14" ht="19.5" customHeight="1">
      <c r="A14" s="119"/>
      <c r="B14" s="54"/>
      <c r="C14" s="55"/>
      <c r="D14" s="67"/>
      <c r="E14" s="65"/>
      <c r="F14" s="68"/>
      <c r="G14" s="57"/>
      <c r="H14" s="58"/>
      <c r="I14" s="66"/>
      <c r="J14" s="60"/>
      <c r="K14" s="61"/>
      <c r="L14" s="45"/>
      <c r="M14" s="45"/>
      <c r="N14" s="46">
        <f t="shared" si="1"/>
        <v>0</v>
      </c>
      <c r="O14" s="46">
        <f t="shared" si="2"/>
        <v>0</v>
      </c>
      <c r="P14" s="46">
        <f t="shared" si="3"/>
        <v>0</v>
      </c>
      <c r="Q14" s="47" t="str">
        <f t="shared" si="4"/>
        <v/>
      </c>
      <c r="R14" s="47" t="str">
        <f t="shared" si="5"/>
        <v/>
      </c>
      <c r="S14" s="62" t="s">
        <v>43</v>
      </c>
      <c r="T14" s="62" t="s">
        <v>43</v>
      </c>
      <c r="U14" s="49" t="str">
        <f t="shared" si="6"/>
        <v/>
      </c>
      <c r="V14" s="50">
        <f>R5</f>
        <v>43797</v>
      </c>
      <c r="W14" s="51" t="b">
        <f t="shared" si="7"/>
        <v>0</v>
      </c>
      <c r="X14" s="51">
        <f t="shared" si="8"/>
        <v>0</v>
      </c>
      <c r="Y14" s="51">
        <f t="shared" si="9"/>
        <v>0</v>
      </c>
      <c r="Z14" s="52" t="b">
        <f>IF(Y14=1,LOOKUP(X14,'Meltzer-Faber'!A3:A63,'Meltzer-Faber'!B3:B63))</f>
        <v>0</v>
      </c>
      <c r="AA14" s="63" t="b">
        <f>IF(Y14=1,LOOKUP(X14,'Meltzer-Faber'!A3:A63,'Meltzer-Faber'!C3:C63))</f>
        <v>0</v>
      </c>
      <c r="AB14" s="52" t="str">
        <f t="shared" si="10"/>
        <v/>
      </c>
    </row>
    <row r="15" ht="19.5" customHeight="1">
      <c r="A15" s="119"/>
      <c r="B15" s="54"/>
      <c r="C15" s="55"/>
      <c r="D15" s="67"/>
      <c r="E15" s="55"/>
      <c r="F15" s="68"/>
      <c r="G15" s="57"/>
      <c r="H15" s="58"/>
      <c r="I15" s="66"/>
      <c r="J15" s="60"/>
      <c r="K15" s="61"/>
      <c r="L15" s="45"/>
      <c r="M15" s="45"/>
      <c r="N15" s="46">
        <f t="shared" si="1"/>
        <v>0</v>
      </c>
      <c r="O15" s="46">
        <f t="shared" si="2"/>
        <v>0</v>
      </c>
      <c r="P15" s="46">
        <f t="shared" si="3"/>
        <v>0</v>
      </c>
      <c r="Q15" s="47" t="str">
        <f t="shared" si="4"/>
        <v/>
      </c>
      <c r="R15" s="47" t="str">
        <f t="shared" si="5"/>
        <v/>
      </c>
      <c r="S15" s="62"/>
      <c r="T15" s="62"/>
      <c r="U15" s="49" t="str">
        <f t="shared" si="6"/>
        <v/>
      </c>
      <c r="V15" s="50">
        <f>R5</f>
        <v>43797</v>
      </c>
      <c r="W15" s="51" t="b">
        <f t="shared" si="7"/>
        <v>0</v>
      </c>
      <c r="X15" s="51">
        <f t="shared" si="8"/>
        <v>0</v>
      </c>
      <c r="Y15" s="51">
        <f t="shared" si="9"/>
        <v>0</v>
      </c>
      <c r="Z15" s="52" t="b">
        <f>IF(Y15=1,LOOKUP(X15,'Meltzer-Faber'!A3:A63,'Meltzer-Faber'!B3:B63))</f>
        <v>0</v>
      </c>
      <c r="AA15" s="63" t="b">
        <f>IF(Y15=1,LOOKUP(X15,'Meltzer-Faber'!A3:A63,'Meltzer-Faber'!C3:C63))</f>
        <v>0</v>
      </c>
      <c r="AB15" s="52" t="str">
        <f t="shared" si="10"/>
        <v/>
      </c>
    </row>
    <row r="16" ht="19.5" customHeight="1">
      <c r="A16" s="119"/>
      <c r="B16" s="54"/>
      <c r="C16" s="55"/>
      <c r="D16" s="56"/>
      <c r="E16" s="65"/>
      <c r="F16" s="57"/>
      <c r="G16" s="57"/>
      <c r="H16" s="58"/>
      <c r="I16" s="66"/>
      <c r="J16" s="60"/>
      <c r="K16" s="61"/>
      <c r="L16" s="45"/>
      <c r="M16" s="45"/>
      <c r="N16" s="46">
        <f t="shared" si="1"/>
        <v>0</v>
      </c>
      <c r="O16" s="46">
        <f t="shared" si="2"/>
        <v>0</v>
      </c>
      <c r="P16" s="46">
        <f t="shared" si="3"/>
        <v>0</v>
      </c>
      <c r="Q16" s="47" t="str">
        <f t="shared" si="4"/>
        <v/>
      </c>
      <c r="R16" s="47" t="str">
        <f t="shared" si="5"/>
        <v/>
      </c>
      <c r="S16" s="62"/>
      <c r="T16" s="62"/>
      <c r="U16" s="49" t="str">
        <f t="shared" si="6"/>
        <v/>
      </c>
      <c r="V16" s="50">
        <f>R5</f>
        <v>43797</v>
      </c>
      <c r="W16" s="51" t="b">
        <f t="shared" si="7"/>
        <v>0</v>
      </c>
      <c r="X16" s="51">
        <f t="shared" si="8"/>
        <v>0</v>
      </c>
      <c r="Y16" s="51">
        <f t="shared" si="9"/>
        <v>0</v>
      </c>
      <c r="Z16" s="52" t="b">
        <f>IF(Y16=1,LOOKUP(X16,'Meltzer-Faber'!A3:A63,'Meltzer-Faber'!B3:B63))</f>
        <v>0</v>
      </c>
      <c r="AA16" s="63" t="b">
        <f>IF(Y16=1,LOOKUP(X16,'Meltzer-Faber'!A3:A63,'Meltzer-Faber'!C3:C63))</f>
        <v>0</v>
      </c>
      <c r="AB16" s="52" t="str">
        <f t="shared" si="10"/>
        <v/>
      </c>
    </row>
    <row r="17" ht="19.5" customHeight="1">
      <c r="A17" s="119"/>
      <c r="B17" s="54"/>
      <c r="C17" s="55"/>
      <c r="D17" s="56"/>
      <c r="E17" s="65"/>
      <c r="F17" s="57"/>
      <c r="G17" s="57"/>
      <c r="H17" s="58"/>
      <c r="I17" s="66"/>
      <c r="J17" s="60"/>
      <c r="K17" s="61"/>
      <c r="L17" s="45"/>
      <c r="M17" s="45"/>
      <c r="N17" s="46">
        <f t="shared" si="1"/>
        <v>0</v>
      </c>
      <c r="O17" s="46">
        <f t="shared" si="2"/>
        <v>0</v>
      </c>
      <c r="P17" s="46">
        <f t="shared" si="3"/>
        <v>0</v>
      </c>
      <c r="Q17" s="47" t="str">
        <f t="shared" si="4"/>
        <v/>
      </c>
      <c r="R17" s="47" t="str">
        <f t="shared" si="5"/>
        <v/>
      </c>
      <c r="S17" s="62"/>
      <c r="T17" s="62"/>
      <c r="U17" s="49" t="str">
        <f t="shared" si="6"/>
        <v/>
      </c>
      <c r="V17" s="50">
        <f>R5</f>
        <v>43797</v>
      </c>
      <c r="W17" s="51" t="b">
        <f t="shared" si="7"/>
        <v>0</v>
      </c>
      <c r="X17" s="51">
        <f t="shared" si="8"/>
        <v>0</v>
      </c>
      <c r="Y17" s="51">
        <f t="shared" si="9"/>
        <v>0</v>
      </c>
      <c r="Z17" s="52" t="b">
        <f>IF(Y17=1,LOOKUP(X17,'Meltzer-Faber'!A3:A63,'Meltzer-Faber'!B3:B63))</f>
        <v>0</v>
      </c>
      <c r="AA17" s="63" t="b">
        <f>IF(Y17=1,LOOKUP(X17,'Meltzer-Faber'!A3:A63,'Meltzer-Faber'!C3:C63))</f>
        <v>0</v>
      </c>
      <c r="AB17" s="52" t="str">
        <f t="shared" si="10"/>
        <v/>
      </c>
    </row>
    <row r="18" ht="19.5" customHeight="1">
      <c r="A18" s="119"/>
      <c r="B18" s="54"/>
      <c r="C18" s="55"/>
      <c r="D18" s="67"/>
      <c r="E18" s="65"/>
      <c r="F18" s="68"/>
      <c r="G18" s="57"/>
      <c r="H18" s="58"/>
      <c r="I18" s="66"/>
      <c r="J18" s="60"/>
      <c r="K18" s="61"/>
      <c r="L18" s="45"/>
      <c r="M18" s="45"/>
      <c r="N18" s="46">
        <f t="shared" si="1"/>
        <v>0</v>
      </c>
      <c r="O18" s="46">
        <f t="shared" si="2"/>
        <v>0</v>
      </c>
      <c r="P18" s="46">
        <f t="shared" si="3"/>
        <v>0</v>
      </c>
      <c r="Q18" s="47" t="str">
        <f t="shared" si="4"/>
        <v/>
      </c>
      <c r="R18" s="47" t="str">
        <f t="shared" si="5"/>
        <v/>
      </c>
      <c r="S18" s="62" t="s">
        <v>43</v>
      </c>
      <c r="T18" s="62" t="s">
        <v>43</v>
      </c>
      <c r="U18" s="49" t="str">
        <f t="shared" si="6"/>
        <v/>
      </c>
      <c r="V18" s="50">
        <f>R5</f>
        <v>43797</v>
      </c>
      <c r="W18" s="51" t="b">
        <f t="shared" si="7"/>
        <v>0</v>
      </c>
      <c r="X18" s="51">
        <f t="shared" si="8"/>
        <v>0</v>
      </c>
      <c r="Y18" s="51">
        <f t="shared" si="9"/>
        <v>0</v>
      </c>
      <c r="Z18" s="52" t="b">
        <f>IF(Y18=1,LOOKUP(X18,'Meltzer-Faber'!A3:A63,'Meltzer-Faber'!B3:B63))</f>
        <v>0</v>
      </c>
      <c r="AA18" s="63" t="b">
        <f>IF(Y18=1,LOOKUP(X18,'Meltzer-Faber'!A3:A63,'Meltzer-Faber'!C3:C63))</f>
        <v>0</v>
      </c>
      <c r="AB18" s="52" t="str">
        <f t="shared" si="10"/>
        <v/>
      </c>
    </row>
    <row r="19" ht="19.5" customHeight="1">
      <c r="A19" s="119"/>
      <c r="B19" s="131"/>
      <c r="C19" s="132"/>
      <c r="D19" s="133"/>
      <c r="E19" s="134"/>
      <c r="F19" s="135"/>
      <c r="G19" s="135"/>
      <c r="H19" s="58"/>
      <c r="I19" s="66"/>
      <c r="J19" s="60"/>
      <c r="K19" s="61"/>
      <c r="L19" s="45"/>
      <c r="M19" s="45"/>
      <c r="N19" s="46">
        <f t="shared" si="1"/>
        <v>0</v>
      </c>
      <c r="O19" s="46">
        <f t="shared" si="2"/>
        <v>0</v>
      </c>
      <c r="P19" s="46">
        <f t="shared" si="3"/>
        <v>0</v>
      </c>
      <c r="Q19" s="47" t="str">
        <f t="shared" si="4"/>
        <v/>
      </c>
      <c r="R19" s="47" t="str">
        <f t="shared" si="5"/>
        <v/>
      </c>
      <c r="S19" s="62"/>
      <c r="T19" s="62"/>
      <c r="U19" s="49" t="str">
        <f t="shared" si="6"/>
        <v/>
      </c>
      <c r="V19" s="50">
        <f>R5</f>
        <v>43797</v>
      </c>
      <c r="W19" s="51" t="b">
        <f t="shared" si="7"/>
        <v>0</v>
      </c>
      <c r="X19" s="51">
        <f t="shared" si="8"/>
        <v>0</v>
      </c>
      <c r="Y19" s="51">
        <f t="shared" si="9"/>
        <v>0</v>
      </c>
      <c r="Z19" s="52" t="b">
        <f>IF(Y19=1,LOOKUP(X19,'Meltzer-Faber'!A3:A63,'Meltzer-Faber'!B3:B63))</f>
        <v>0</v>
      </c>
      <c r="AA19" s="63" t="b">
        <f>IF(Y19=1,LOOKUP(X19,'Meltzer-Faber'!A3:A63,'Meltzer-Faber'!C3:C63))</f>
        <v>0</v>
      </c>
      <c r="AB19" s="52" t="str">
        <f t="shared" si="10"/>
        <v/>
      </c>
    </row>
    <row r="20" ht="19.5" customHeight="1">
      <c r="A20" s="119"/>
      <c r="B20" s="131"/>
      <c r="C20" s="132"/>
      <c r="D20" s="133"/>
      <c r="E20" s="134"/>
      <c r="F20" s="135"/>
      <c r="G20" s="135"/>
      <c r="H20" s="58"/>
      <c r="I20" s="66"/>
      <c r="J20" s="60"/>
      <c r="K20" s="61"/>
      <c r="L20" s="45"/>
      <c r="M20" s="45"/>
      <c r="N20" s="46">
        <f t="shared" si="1"/>
        <v>0</v>
      </c>
      <c r="O20" s="46">
        <f t="shared" si="2"/>
        <v>0</v>
      </c>
      <c r="P20" s="46">
        <f t="shared" si="3"/>
        <v>0</v>
      </c>
      <c r="Q20" s="47" t="str">
        <f t="shared" si="4"/>
        <v/>
      </c>
      <c r="R20" s="47" t="str">
        <f t="shared" si="5"/>
        <v/>
      </c>
      <c r="S20" s="62"/>
      <c r="T20" s="62"/>
      <c r="U20" s="49" t="str">
        <f t="shared" si="6"/>
        <v/>
      </c>
      <c r="V20" s="50">
        <f>R5</f>
        <v>43797</v>
      </c>
      <c r="W20" s="51" t="b">
        <f t="shared" si="7"/>
        <v>0</v>
      </c>
      <c r="X20" s="51">
        <f t="shared" si="8"/>
        <v>0</v>
      </c>
      <c r="Y20" s="51">
        <f t="shared" si="9"/>
        <v>0</v>
      </c>
      <c r="Z20" s="52" t="b">
        <f>IF(Y20=1,LOOKUP(X20,'Meltzer-Faber'!A3:A63,'Meltzer-Faber'!B3:B63))</f>
        <v>0</v>
      </c>
      <c r="AA20" s="63" t="b">
        <f>IF(Y20=1,LOOKUP(X20,'Meltzer-Faber'!A3:A63,'Meltzer-Faber'!C3:C63))</f>
        <v>0</v>
      </c>
      <c r="AB20" s="52" t="str">
        <f t="shared" si="10"/>
        <v/>
      </c>
    </row>
    <row r="21" ht="19.5" customHeight="1">
      <c r="A21" s="119"/>
      <c r="B21" s="131"/>
      <c r="C21" s="132"/>
      <c r="D21" s="133"/>
      <c r="E21" s="134"/>
      <c r="F21" s="135"/>
      <c r="G21" s="135"/>
      <c r="H21" s="58"/>
      <c r="I21" s="66"/>
      <c r="J21" s="60"/>
      <c r="K21" s="61"/>
      <c r="L21" s="45"/>
      <c r="M21" s="45"/>
      <c r="N21" s="46">
        <f t="shared" si="1"/>
        <v>0</v>
      </c>
      <c r="O21" s="46">
        <f t="shared" si="2"/>
        <v>0</v>
      </c>
      <c r="P21" s="46">
        <f t="shared" si="3"/>
        <v>0</v>
      </c>
      <c r="Q21" s="47" t="str">
        <f t="shared" si="4"/>
        <v/>
      </c>
      <c r="R21" s="47" t="str">
        <f t="shared" si="5"/>
        <v/>
      </c>
      <c r="S21" s="62"/>
      <c r="T21" s="62"/>
      <c r="U21" s="49" t="str">
        <f t="shared" si="6"/>
        <v/>
      </c>
      <c r="V21" s="50">
        <f>R5</f>
        <v>43797</v>
      </c>
      <c r="W21" s="51" t="b">
        <f t="shared" si="7"/>
        <v>0</v>
      </c>
      <c r="X21" s="51">
        <f t="shared" si="8"/>
        <v>0</v>
      </c>
      <c r="Y21" s="51">
        <f t="shared" si="9"/>
        <v>0</v>
      </c>
      <c r="Z21" s="52" t="b">
        <f>IF(Y21=1,LOOKUP(X21,'Meltzer-Faber'!A3:A63,'Meltzer-Faber'!B3:B63))</f>
        <v>0</v>
      </c>
      <c r="AA21" s="63" t="b">
        <f>IF(Y21=1,LOOKUP(X21,'Meltzer-Faber'!A3:A63,'Meltzer-Faber'!C3:C63))</f>
        <v>0</v>
      </c>
      <c r="AB21" s="52" t="str">
        <f t="shared" si="10"/>
        <v/>
      </c>
    </row>
    <row r="22" ht="19.5" customHeight="1">
      <c r="A22" s="119"/>
      <c r="B22" s="131"/>
      <c r="C22" s="132"/>
      <c r="D22" s="133"/>
      <c r="E22" s="134"/>
      <c r="F22" s="135"/>
      <c r="G22" s="135"/>
      <c r="H22" s="58"/>
      <c r="I22" s="66"/>
      <c r="J22" s="60"/>
      <c r="K22" s="61"/>
      <c r="L22" s="45"/>
      <c r="M22" s="45"/>
      <c r="N22" s="46">
        <f t="shared" si="1"/>
        <v>0</v>
      </c>
      <c r="O22" s="46">
        <f t="shared" si="2"/>
        <v>0</v>
      </c>
      <c r="P22" s="46">
        <f t="shared" si="3"/>
        <v>0</v>
      </c>
      <c r="Q22" s="47" t="str">
        <f t="shared" si="4"/>
        <v/>
      </c>
      <c r="R22" s="47" t="str">
        <f t="shared" si="5"/>
        <v/>
      </c>
      <c r="S22" s="62"/>
      <c r="T22" s="62"/>
      <c r="U22" s="49" t="str">
        <f t="shared" si="6"/>
        <v/>
      </c>
      <c r="V22" s="50">
        <f>R5</f>
        <v>43797</v>
      </c>
      <c r="W22" s="51" t="b">
        <f t="shared" si="7"/>
        <v>0</v>
      </c>
      <c r="X22" s="51">
        <f t="shared" si="8"/>
        <v>0</v>
      </c>
      <c r="Y22" s="51">
        <f t="shared" si="9"/>
        <v>0</v>
      </c>
      <c r="Z22" s="52" t="b">
        <f>IF(Y22=1,LOOKUP(X22,'Meltzer-Faber'!A3:A63,'Meltzer-Faber'!B3:B63))</f>
        <v>0</v>
      </c>
      <c r="AA22" s="63" t="b">
        <f>IF(Y22=1,LOOKUP(X22,'Meltzer-Faber'!A3:A63,'Meltzer-Faber'!C3:C63))</f>
        <v>0</v>
      </c>
      <c r="AB22" s="52" t="str">
        <f t="shared" si="10"/>
        <v/>
      </c>
    </row>
    <row r="23" ht="19.5" customHeight="1">
      <c r="A23" s="119"/>
      <c r="B23" s="131"/>
      <c r="C23" s="132"/>
      <c r="D23" s="132"/>
      <c r="E23" s="134"/>
      <c r="F23" s="135"/>
      <c r="G23" s="135"/>
      <c r="H23" s="58"/>
      <c r="I23" s="66"/>
      <c r="J23" s="60"/>
      <c r="K23" s="61"/>
      <c r="L23" s="45"/>
      <c r="M23" s="45"/>
      <c r="N23" s="46">
        <f t="shared" si="1"/>
        <v>0</v>
      </c>
      <c r="O23" s="46">
        <f t="shared" si="2"/>
        <v>0</v>
      </c>
      <c r="P23" s="46">
        <f t="shared" si="3"/>
        <v>0</v>
      </c>
      <c r="Q23" s="47" t="str">
        <f t="shared" si="4"/>
        <v/>
      </c>
      <c r="R23" s="47" t="str">
        <f t="shared" si="5"/>
        <v/>
      </c>
      <c r="S23" s="62"/>
      <c r="T23" s="62"/>
      <c r="U23" s="49" t="str">
        <f t="shared" si="6"/>
        <v/>
      </c>
      <c r="V23" s="50">
        <f>R5</f>
        <v>43797</v>
      </c>
      <c r="W23" s="51" t="b">
        <f t="shared" si="7"/>
        <v>0</v>
      </c>
      <c r="X23" s="51">
        <f t="shared" si="8"/>
        <v>0</v>
      </c>
      <c r="Y23" s="51">
        <f t="shared" si="9"/>
        <v>0</v>
      </c>
      <c r="Z23" s="52" t="b">
        <f>IF(Y23=1,LOOKUP(X23,'Meltzer-Faber'!A3:A63,'Meltzer-Faber'!B3:B63))</f>
        <v>0</v>
      </c>
      <c r="AA23" s="63" t="b">
        <f>IF(Y23=1,LOOKUP(X23,'Meltzer-Faber'!A3:A63,'Meltzer-Faber'!C3:C63))</f>
        <v>0</v>
      </c>
      <c r="AB23" s="52" t="str">
        <f t="shared" si="10"/>
        <v/>
      </c>
    </row>
    <row r="24" ht="19.5" customHeight="1">
      <c r="A24" s="141"/>
      <c r="B24" s="131"/>
      <c r="C24" s="132"/>
      <c r="D24" s="133"/>
      <c r="E24" s="134"/>
      <c r="F24" s="135"/>
      <c r="G24" s="135"/>
      <c r="H24" s="58"/>
      <c r="I24" s="66"/>
      <c r="J24" s="142"/>
      <c r="K24" s="61"/>
      <c r="L24" s="45"/>
      <c r="M24" s="45"/>
      <c r="N24" s="46">
        <f t="shared" si="1"/>
        <v>0</v>
      </c>
      <c r="O24" s="46">
        <f t="shared" si="2"/>
        <v>0</v>
      </c>
      <c r="P24" s="82">
        <f t="shared" si="3"/>
        <v>0</v>
      </c>
      <c r="Q24" s="47" t="str">
        <f t="shared" si="4"/>
        <v/>
      </c>
      <c r="R24" s="47" t="str">
        <f t="shared" si="5"/>
        <v/>
      </c>
      <c r="S24" s="83"/>
      <c r="T24" s="83"/>
      <c r="U24" s="49" t="str">
        <f t="shared" si="6"/>
        <v/>
      </c>
      <c r="V24" s="50">
        <f>R5</f>
        <v>43797</v>
      </c>
      <c r="W24" s="51" t="b">
        <f t="shared" si="7"/>
        <v>0</v>
      </c>
      <c r="X24" s="51">
        <f t="shared" si="8"/>
        <v>0</v>
      </c>
      <c r="Y24" s="51">
        <f t="shared" si="9"/>
        <v>0</v>
      </c>
      <c r="Z24" s="52" t="b">
        <f>IF(Y24=1,LOOKUP(X24,'Meltzer-Faber'!A3:A63,'Meltzer-Faber'!B3:B63))</f>
        <v>0</v>
      </c>
      <c r="AA24" s="63" t="b">
        <f>IF(Y24=1,LOOKUP(X24,'Meltzer-Faber'!A3:A63,'Meltzer-Faber'!C3:C63))</f>
        <v>0</v>
      </c>
      <c r="AB24" s="52" t="str">
        <f t="shared" si="10"/>
        <v/>
      </c>
    </row>
    <row r="25" ht="9.0" customHeight="1">
      <c r="A25" s="88"/>
      <c r="B25" s="85"/>
      <c r="C25" s="86"/>
      <c r="D25" s="87"/>
      <c r="E25" s="87"/>
      <c r="F25" s="88"/>
      <c r="G25" s="88"/>
      <c r="H25" s="89"/>
      <c r="I25" s="89"/>
      <c r="J25" s="89"/>
      <c r="K25" s="89"/>
      <c r="L25" s="89"/>
      <c r="M25" s="89"/>
      <c r="N25" s="88"/>
      <c r="O25" s="88"/>
      <c r="P25" s="88"/>
      <c r="Q25" s="90"/>
      <c r="R25" s="90"/>
      <c r="S25" s="90"/>
      <c r="T25" s="91"/>
      <c r="U25" s="92"/>
      <c r="V25" s="93"/>
      <c r="W25" s="94"/>
      <c r="X25" s="94"/>
      <c r="Y25" s="94"/>
      <c r="Z25" s="94"/>
      <c r="AA25" s="94"/>
      <c r="AB25" s="94"/>
    </row>
    <row r="26" ht="12.75" customHeight="1">
      <c r="A26" s="2"/>
      <c r="B26" s="2"/>
      <c r="C26" s="95"/>
      <c r="D26" s="25"/>
      <c r="E26" s="2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6"/>
      <c r="R26" s="96"/>
      <c r="S26" s="96"/>
      <c r="T26" s="96"/>
      <c r="U26" s="6"/>
      <c r="V26" s="6"/>
      <c r="W26" s="6"/>
      <c r="X26" s="6"/>
      <c r="Y26" s="6"/>
      <c r="Z26" s="6"/>
      <c r="AA26" s="6"/>
      <c r="AB26" s="6"/>
    </row>
    <row r="27" ht="12.75" customHeight="1">
      <c r="A27" s="16" t="s">
        <v>49</v>
      </c>
      <c r="C27" s="16"/>
      <c r="G27" s="97" t="s">
        <v>51</v>
      </c>
      <c r="H27" s="16">
        <v>1.0</v>
      </c>
      <c r="I27" s="16"/>
      <c r="U27" s="16"/>
      <c r="V27" s="16"/>
      <c r="W27" s="16"/>
      <c r="X27" s="16"/>
      <c r="Y27" s="16"/>
      <c r="Z27" s="16"/>
      <c r="AA27" s="16"/>
      <c r="AB27" s="16"/>
    </row>
    <row r="28" ht="12.75" customHeight="1">
      <c r="A28" s="16"/>
      <c r="C28" s="16"/>
      <c r="G28" s="98" t="s">
        <v>43</v>
      </c>
      <c r="H28" s="16">
        <v>2.0</v>
      </c>
      <c r="I28" s="16"/>
      <c r="U28" s="16"/>
      <c r="V28" s="16"/>
      <c r="W28" s="16"/>
      <c r="X28" s="16"/>
      <c r="Y28" s="16"/>
      <c r="Z28" s="16"/>
      <c r="AA28" s="16"/>
      <c r="AB28" s="16"/>
    </row>
    <row r="29" ht="12.75" customHeight="1">
      <c r="A29" s="16" t="s">
        <v>54</v>
      </c>
      <c r="C29" s="16"/>
      <c r="G29" s="99"/>
      <c r="H29" s="16">
        <v>3.0</v>
      </c>
      <c r="I29" s="16"/>
      <c r="U29" s="16"/>
      <c r="V29" s="16"/>
      <c r="W29" s="16"/>
      <c r="X29" s="16"/>
      <c r="Y29" s="16"/>
      <c r="Z29" s="16"/>
      <c r="AA29" s="16"/>
      <c r="AB29" s="16"/>
    </row>
    <row r="30" ht="12.75" customHeight="1">
      <c r="A30" s="1"/>
      <c r="C30" s="16"/>
      <c r="G30" s="6"/>
      <c r="H30" s="100"/>
      <c r="I30" s="16"/>
      <c r="U30" s="6"/>
      <c r="V30" s="6"/>
      <c r="W30" s="6"/>
      <c r="X30" s="6"/>
      <c r="Y30" s="6"/>
      <c r="Z30" s="6"/>
      <c r="AA30" s="6"/>
      <c r="AB30" s="6"/>
    </row>
    <row r="31" ht="12.75" customHeight="1">
      <c r="A31" s="16"/>
      <c r="C31" s="16"/>
      <c r="G31" s="99" t="s">
        <v>56</v>
      </c>
      <c r="H31" s="16"/>
      <c r="U31" s="6"/>
      <c r="V31" s="6"/>
      <c r="W31" s="6"/>
      <c r="X31" s="6"/>
      <c r="Y31" s="6"/>
      <c r="Z31" s="6"/>
      <c r="AA31" s="6"/>
      <c r="AB31" s="6"/>
    </row>
    <row r="32" ht="12.75" customHeight="1">
      <c r="A32" s="2"/>
      <c r="B32" s="2"/>
      <c r="C32" s="100"/>
      <c r="D32" s="25"/>
      <c r="E32" s="25"/>
      <c r="F32" s="6"/>
      <c r="G32" s="99" t="s">
        <v>57</v>
      </c>
      <c r="H32" s="16"/>
      <c r="U32" s="6"/>
      <c r="V32" s="6"/>
      <c r="W32" s="6"/>
      <c r="X32" s="6"/>
      <c r="Y32" s="6"/>
      <c r="Z32" s="6"/>
      <c r="AA32" s="6"/>
      <c r="AB32" s="6"/>
    </row>
    <row r="33" ht="12.75" customHeight="1">
      <c r="A33" s="16" t="s">
        <v>58</v>
      </c>
      <c r="C33" s="16"/>
      <c r="G33" s="99" t="s">
        <v>60</v>
      </c>
      <c r="H33" s="16"/>
      <c r="U33" s="6"/>
      <c r="V33" s="6"/>
      <c r="W33" s="6"/>
      <c r="X33" s="6"/>
      <c r="Y33" s="6"/>
      <c r="Z33" s="6"/>
      <c r="AA33" s="6"/>
      <c r="AB33" s="6"/>
    </row>
    <row r="34" ht="12.75" customHeight="1">
      <c r="A34" s="2"/>
      <c r="B34" s="2"/>
      <c r="C34" s="16"/>
      <c r="G34" s="99"/>
      <c r="H34" s="16"/>
      <c r="I34" s="101"/>
      <c r="J34" s="2"/>
      <c r="K34" s="2"/>
      <c r="L34" s="2"/>
      <c r="M34" s="2"/>
      <c r="N34" s="2"/>
      <c r="O34" s="2"/>
      <c r="P34" s="2"/>
      <c r="Q34" s="5"/>
      <c r="R34" s="5"/>
      <c r="S34" s="5"/>
      <c r="T34" s="5"/>
      <c r="U34" s="6"/>
      <c r="V34" s="6"/>
      <c r="W34" s="6"/>
      <c r="X34" s="6"/>
      <c r="Y34" s="6"/>
      <c r="Z34" s="6"/>
      <c r="AA34" s="6"/>
      <c r="AB34" s="6"/>
    </row>
    <row r="35" ht="12.75" customHeight="1">
      <c r="A35" s="16" t="s">
        <v>61</v>
      </c>
      <c r="B35" s="102"/>
      <c r="C35" s="16"/>
      <c r="G35" s="99" t="s">
        <v>62</v>
      </c>
      <c r="H35" s="16"/>
      <c r="U35" s="6"/>
      <c r="V35" s="6"/>
      <c r="W35" s="6"/>
      <c r="X35" s="6"/>
      <c r="Y35" s="6"/>
      <c r="Z35" s="6"/>
      <c r="AA35" s="6"/>
      <c r="AB35" s="6"/>
    </row>
    <row r="36" ht="12.75" customHeight="1">
      <c r="A36" s="2"/>
      <c r="B36" s="2"/>
      <c r="C36" s="16"/>
      <c r="G36" s="99"/>
      <c r="H36" s="16"/>
      <c r="U36" s="6"/>
      <c r="V36" s="6"/>
      <c r="W36" s="6"/>
      <c r="X36" s="6"/>
      <c r="Y36" s="6"/>
      <c r="Z36" s="6"/>
      <c r="AA36" s="6"/>
      <c r="AB36" s="6"/>
    </row>
    <row r="37" ht="12.75" customHeight="1">
      <c r="A37" s="102" t="s">
        <v>63</v>
      </c>
      <c r="B37" s="102"/>
      <c r="C37" s="103" t="s">
        <v>64</v>
      </c>
      <c r="D37" s="104"/>
      <c r="E37" s="104"/>
      <c r="F37" s="105"/>
      <c r="G37" s="6"/>
      <c r="H37" s="16"/>
      <c r="U37" s="6"/>
      <c r="V37" s="6"/>
      <c r="W37" s="6"/>
      <c r="X37" s="6"/>
      <c r="Y37" s="6"/>
      <c r="Z37" s="6"/>
      <c r="AA37" s="6"/>
      <c r="AB37" s="6"/>
    </row>
    <row r="38" ht="12.75" customHeight="1">
      <c r="A38" s="2"/>
      <c r="B38" s="2"/>
      <c r="C38" s="103"/>
      <c r="D38" s="25"/>
      <c r="E38" s="25"/>
      <c r="F38" s="6"/>
      <c r="G38" s="6"/>
      <c r="H38" s="16"/>
      <c r="U38" s="6"/>
      <c r="V38" s="6"/>
      <c r="W38" s="6"/>
      <c r="X38" s="6"/>
      <c r="Y38" s="6"/>
      <c r="Z38" s="6"/>
      <c r="AA38" s="6"/>
      <c r="AB38" s="6"/>
    </row>
    <row r="39" ht="12.75" customHeight="1">
      <c r="A39" s="2"/>
      <c r="B39" s="2"/>
      <c r="C39" s="95"/>
      <c r="D39" s="25"/>
      <c r="E39" s="25"/>
      <c r="F39" s="6"/>
      <c r="G39" s="6"/>
      <c r="H39" s="16"/>
      <c r="U39" s="6"/>
      <c r="V39" s="6"/>
      <c r="W39" s="6"/>
      <c r="X39" s="6"/>
      <c r="Y39" s="6"/>
      <c r="Z39" s="6"/>
      <c r="AA39" s="6"/>
      <c r="AB39" s="6"/>
    </row>
    <row r="40" ht="12.75" customHeight="1">
      <c r="A40" s="2"/>
      <c r="B40" s="2"/>
      <c r="C40" s="95"/>
      <c r="D40" s="25"/>
      <c r="E40" s="2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6"/>
      <c r="R40" s="96"/>
      <c r="S40" s="96"/>
      <c r="T40" s="96"/>
      <c r="U40" s="6"/>
      <c r="V40" s="6"/>
      <c r="W40" s="6"/>
      <c r="X40" s="6"/>
      <c r="Y40" s="6"/>
      <c r="Z40" s="6"/>
      <c r="AA40" s="6"/>
      <c r="AB40" s="6"/>
    </row>
    <row r="41" ht="12.75" customHeight="1">
      <c r="A41" s="2"/>
      <c r="B41" s="2"/>
      <c r="C41" s="95"/>
      <c r="D41" s="25"/>
      <c r="E41" s="2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6"/>
      <c r="R41" s="96"/>
      <c r="S41" s="96"/>
      <c r="T41" s="96"/>
      <c r="U41" s="6"/>
      <c r="V41" s="6"/>
      <c r="W41" s="6"/>
      <c r="X41" s="6"/>
      <c r="Y41" s="6"/>
      <c r="Z41" s="6"/>
      <c r="AA41" s="6"/>
      <c r="AB41" s="6"/>
    </row>
    <row r="42" ht="12.75" customHeight="1">
      <c r="A42" s="2"/>
      <c r="B42" s="2"/>
      <c r="C42" s="95"/>
      <c r="D42" s="25"/>
      <c r="E42" s="2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6"/>
      <c r="R42" s="96"/>
      <c r="S42" s="96"/>
      <c r="T42" s="96"/>
      <c r="U42" s="6"/>
      <c r="V42" s="6"/>
      <c r="W42" s="6"/>
      <c r="X42" s="6"/>
      <c r="Y42" s="6"/>
      <c r="Z42" s="6"/>
      <c r="AA42" s="6"/>
      <c r="AB42" s="6"/>
    </row>
    <row r="43" ht="12.75" customHeight="1">
      <c r="A43" s="2"/>
      <c r="B43" s="2"/>
      <c r="C43" s="95"/>
      <c r="D43" s="25"/>
      <c r="E43" s="2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96"/>
      <c r="R43" s="96"/>
      <c r="S43" s="96"/>
      <c r="T43" s="96"/>
      <c r="U43" s="6"/>
      <c r="V43" s="6"/>
      <c r="W43" s="6"/>
      <c r="X43" s="6"/>
      <c r="Y43" s="6"/>
      <c r="Z43" s="6"/>
      <c r="AA43" s="6"/>
      <c r="AB43" s="6"/>
    </row>
    <row r="44" ht="12.75" customHeight="1">
      <c r="A44" s="2"/>
      <c r="B44" s="2"/>
      <c r="C44" s="95"/>
      <c r="D44" s="25"/>
      <c r="E44" s="2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6"/>
      <c r="R44" s="96"/>
      <c r="S44" s="96"/>
      <c r="T44" s="96"/>
      <c r="U44" s="6"/>
      <c r="V44" s="6"/>
      <c r="W44" s="6"/>
      <c r="X44" s="6"/>
      <c r="Y44" s="6"/>
      <c r="Z44" s="6"/>
      <c r="AA44" s="6"/>
      <c r="AB44" s="6"/>
    </row>
    <row r="45" ht="12.75" customHeight="1">
      <c r="A45" s="2"/>
      <c r="B45" s="2"/>
      <c r="C45" s="95"/>
      <c r="D45" s="25"/>
      <c r="E45" s="2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96"/>
      <c r="R45" s="96"/>
      <c r="S45" s="96"/>
      <c r="T45" s="96"/>
      <c r="U45" s="6"/>
      <c r="V45" s="6"/>
      <c r="W45" s="6"/>
      <c r="X45" s="6"/>
      <c r="Y45" s="6"/>
      <c r="Z45" s="6"/>
      <c r="AA45" s="6"/>
      <c r="AB45" s="6"/>
    </row>
    <row r="46" ht="12.75" customHeight="1">
      <c r="A46" s="2"/>
      <c r="B46" s="2"/>
      <c r="C46" s="95"/>
      <c r="D46" s="25"/>
      <c r="E46" s="2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96"/>
      <c r="R46" s="96"/>
      <c r="S46" s="96"/>
      <c r="T46" s="96"/>
      <c r="U46" s="6"/>
      <c r="V46" s="6"/>
      <c r="W46" s="6"/>
      <c r="X46" s="6"/>
      <c r="Y46" s="6"/>
      <c r="Z46" s="6"/>
      <c r="AA46" s="6"/>
      <c r="AB46" s="6"/>
    </row>
    <row r="47" ht="12.75" customHeight="1">
      <c r="A47" s="2"/>
      <c r="B47" s="2"/>
      <c r="C47" s="95"/>
      <c r="D47" s="25"/>
      <c r="E47" s="2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96"/>
      <c r="R47" s="96"/>
      <c r="S47" s="96"/>
      <c r="T47" s="96"/>
      <c r="U47" s="6"/>
      <c r="V47" s="6"/>
      <c r="W47" s="6"/>
      <c r="X47" s="6"/>
      <c r="Y47" s="6"/>
      <c r="Z47" s="6"/>
      <c r="AA47" s="6"/>
      <c r="AB47" s="6"/>
    </row>
    <row r="48" ht="12.75" customHeight="1">
      <c r="A48" s="2"/>
      <c r="B48" s="2"/>
      <c r="C48" s="95"/>
      <c r="D48" s="25"/>
      <c r="E48" s="2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96"/>
      <c r="R48" s="96"/>
      <c r="S48" s="96"/>
      <c r="T48" s="96"/>
      <c r="U48" s="6"/>
      <c r="V48" s="6"/>
      <c r="W48" s="6"/>
      <c r="X48" s="6"/>
      <c r="Y48" s="6"/>
      <c r="Z48" s="6"/>
      <c r="AA48" s="6"/>
      <c r="AB48" s="6"/>
    </row>
    <row r="49" ht="12.75" customHeight="1">
      <c r="A49" s="2"/>
      <c r="B49" s="2"/>
      <c r="C49" s="95"/>
      <c r="D49" s="25"/>
      <c r="E49" s="2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96"/>
      <c r="R49" s="96"/>
      <c r="S49" s="96"/>
      <c r="T49" s="96"/>
      <c r="U49" s="6"/>
      <c r="V49" s="6"/>
      <c r="W49" s="6"/>
      <c r="X49" s="6"/>
      <c r="Y49" s="6"/>
      <c r="Z49" s="6"/>
      <c r="AA49" s="6"/>
      <c r="AB49" s="6"/>
    </row>
    <row r="50" ht="12.75" customHeight="1">
      <c r="A50" s="2"/>
      <c r="B50" s="2"/>
      <c r="C50" s="95"/>
      <c r="D50" s="25"/>
      <c r="E50" s="2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96"/>
      <c r="R50" s="96"/>
      <c r="S50" s="96"/>
      <c r="T50" s="96"/>
      <c r="U50" s="6"/>
      <c r="V50" s="6"/>
      <c r="W50" s="6"/>
      <c r="X50" s="6"/>
      <c r="Y50" s="6"/>
      <c r="Z50" s="6"/>
      <c r="AA50" s="6"/>
      <c r="AB50" s="6"/>
    </row>
    <row r="51" ht="12.75" customHeight="1">
      <c r="A51" s="2"/>
      <c r="B51" s="2"/>
      <c r="C51" s="95"/>
      <c r="D51" s="25"/>
      <c r="E51" s="2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96"/>
      <c r="R51" s="96"/>
      <c r="S51" s="96"/>
      <c r="T51" s="96"/>
      <c r="U51" s="6"/>
      <c r="V51" s="6"/>
      <c r="W51" s="6"/>
      <c r="X51" s="6"/>
      <c r="Y51" s="6"/>
      <c r="Z51" s="6"/>
      <c r="AA51" s="6"/>
      <c r="AB51" s="6"/>
    </row>
    <row r="52" ht="12.75" customHeight="1">
      <c r="A52" s="2"/>
      <c r="B52" s="2"/>
      <c r="C52" s="95"/>
      <c r="D52" s="25"/>
      <c r="E52" s="2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96"/>
      <c r="R52" s="96"/>
      <c r="S52" s="96"/>
      <c r="T52" s="96"/>
      <c r="U52" s="6"/>
      <c r="V52" s="6"/>
      <c r="W52" s="6"/>
      <c r="X52" s="6"/>
      <c r="Y52" s="6"/>
      <c r="Z52" s="6"/>
      <c r="AA52" s="6"/>
      <c r="AB52" s="6"/>
    </row>
    <row r="53" ht="12.75" customHeight="1">
      <c r="A53" s="2"/>
      <c r="B53" s="2"/>
      <c r="C53" s="95"/>
      <c r="D53" s="25"/>
      <c r="E53" s="2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96"/>
      <c r="R53" s="96"/>
      <c r="S53" s="96"/>
      <c r="T53" s="96"/>
      <c r="U53" s="6"/>
      <c r="V53" s="6"/>
      <c r="W53" s="6"/>
      <c r="X53" s="6"/>
      <c r="Y53" s="6"/>
      <c r="Z53" s="6"/>
      <c r="AA53" s="6"/>
      <c r="AB53" s="6"/>
    </row>
    <row r="54" ht="12.75" customHeight="1">
      <c r="A54" s="2"/>
      <c r="B54" s="2"/>
      <c r="C54" s="95"/>
      <c r="D54" s="25"/>
      <c r="E54" s="2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96"/>
      <c r="R54" s="96"/>
      <c r="S54" s="96"/>
      <c r="T54" s="96"/>
      <c r="U54" s="6"/>
      <c r="V54" s="6"/>
      <c r="W54" s="6"/>
      <c r="X54" s="6"/>
      <c r="Y54" s="6"/>
      <c r="Z54" s="6"/>
      <c r="AA54" s="6"/>
      <c r="AB54" s="6"/>
    </row>
    <row r="55" ht="12.75" customHeight="1">
      <c r="A55" s="2"/>
      <c r="B55" s="2"/>
      <c r="C55" s="95"/>
      <c r="D55" s="25"/>
      <c r="E55" s="2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96"/>
      <c r="R55" s="96"/>
      <c r="S55" s="96"/>
      <c r="T55" s="96"/>
      <c r="U55" s="6"/>
      <c r="V55" s="6"/>
      <c r="W55" s="6"/>
      <c r="X55" s="6"/>
      <c r="Y55" s="6"/>
      <c r="Z55" s="6"/>
      <c r="AA55" s="6"/>
      <c r="AB55" s="6"/>
    </row>
    <row r="56" ht="12.75" customHeight="1">
      <c r="A56" s="2"/>
      <c r="B56" s="2"/>
      <c r="C56" s="95"/>
      <c r="D56" s="25"/>
      <c r="E56" s="2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96"/>
      <c r="R56" s="96"/>
      <c r="S56" s="96"/>
      <c r="T56" s="96"/>
      <c r="U56" s="6"/>
      <c r="V56" s="6"/>
      <c r="W56" s="6"/>
      <c r="X56" s="6"/>
      <c r="Y56" s="6"/>
      <c r="Z56" s="6"/>
      <c r="AA56" s="6"/>
      <c r="AB56" s="6"/>
    </row>
    <row r="57" ht="12.75" customHeight="1">
      <c r="A57" s="2"/>
      <c r="B57" s="2"/>
      <c r="C57" s="95"/>
      <c r="D57" s="25"/>
      <c r="E57" s="2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96"/>
      <c r="R57" s="96"/>
      <c r="S57" s="96"/>
      <c r="T57" s="96"/>
      <c r="U57" s="6"/>
      <c r="V57" s="6"/>
      <c r="W57" s="6"/>
      <c r="X57" s="6"/>
      <c r="Y57" s="6"/>
      <c r="Z57" s="6"/>
      <c r="AA57" s="6"/>
      <c r="AB57" s="6"/>
    </row>
    <row r="58" ht="12.75" customHeight="1">
      <c r="A58" s="2"/>
      <c r="B58" s="2"/>
      <c r="C58" s="95"/>
      <c r="D58" s="25"/>
      <c r="E58" s="2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96"/>
      <c r="R58" s="96"/>
      <c r="S58" s="96"/>
      <c r="T58" s="96"/>
      <c r="U58" s="6"/>
      <c r="V58" s="6"/>
      <c r="W58" s="6"/>
      <c r="X58" s="6"/>
      <c r="Y58" s="6"/>
      <c r="Z58" s="6"/>
      <c r="AA58" s="6"/>
      <c r="AB58" s="6"/>
    </row>
    <row r="59" ht="12.75" customHeight="1">
      <c r="A59" s="2"/>
      <c r="B59" s="2"/>
      <c r="C59" s="95"/>
      <c r="D59" s="25"/>
      <c r="E59" s="2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96"/>
      <c r="R59" s="96"/>
      <c r="S59" s="96"/>
      <c r="T59" s="96"/>
      <c r="U59" s="6"/>
      <c r="V59" s="6"/>
      <c r="W59" s="6"/>
      <c r="X59" s="6"/>
      <c r="Y59" s="6"/>
      <c r="Z59" s="6"/>
      <c r="AA59" s="6"/>
      <c r="AB59" s="6"/>
    </row>
    <row r="60" ht="12.75" customHeight="1">
      <c r="A60" s="2"/>
      <c r="B60" s="2"/>
      <c r="C60" s="95"/>
      <c r="D60" s="25"/>
      <c r="E60" s="2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96"/>
      <c r="R60" s="96"/>
      <c r="S60" s="96"/>
      <c r="T60" s="96"/>
      <c r="U60" s="6"/>
      <c r="V60" s="6"/>
      <c r="W60" s="6"/>
      <c r="X60" s="6"/>
      <c r="Y60" s="6"/>
      <c r="Z60" s="6"/>
      <c r="AA60" s="6"/>
      <c r="AB60" s="6"/>
    </row>
    <row r="61" ht="12.75" customHeight="1">
      <c r="A61" s="2"/>
      <c r="B61" s="2"/>
      <c r="C61" s="95"/>
      <c r="D61" s="25"/>
      <c r="E61" s="2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96"/>
      <c r="R61" s="96"/>
      <c r="S61" s="96"/>
      <c r="T61" s="96"/>
      <c r="U61" s="6"/>
      <c r="V61" s="6"/>
      <c r="W61" s="6"/>
      <c r="X61" s="6"/>
      <c r="Y61" s="6"/>
      <c r="Z61" s="6"/>
      <c r="AA61" s="6"/>
      <c r="AB61" s="6"/>
    </row>
    <row r="62" ht="12.75" customHeight="1">
      <c r="A62" s="2"/>
      <c r="B62" s="2"/>
      <c r="C62" s="95"/>
      <c r="D62" s="25"/>
      <c r="E62" s="2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96"/>
      <c r="R62" s="96"/>
      <c r="S62" s="96"/>
      <c r="T62" s="96"/>
      <c r="U62" s="6"/>
      <c r="V62" s="6"/>
      <c r="W62" s="6"/>
      <c r="X62" s="6"/>
      <c r="Y62" s="6"/>
      <c r="Z62" s="6"/>
      <c r="AA62" s="6"/>
      <c r="AB62" s="6"/>
    </row>
    <row r="63" ht="12.75" customHeight="1">
      <c r="A63" s="2"/>
      <c r="B63" s="2"/>
      <c r="C63" s="95"/>
      <c r="D63" s="25"/>
      <c r="E63" s="2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96"/>
      <c r="R63" s="96"/>
      <c r="S63" s="96"/>
      <c r="T63" s="96"/>
      <c r="U63" s="6"/>
      <c r="V63" s="6"/>
      <c r="W63" s="6"/>
      <c r="X63" s="6"/>
      <c r="Y63" s="6"/>
      <c r="Z63" s="6"/>
      <c r="AA63" s="6"/>
      <c r="AB63" s="6"/>
    </row>
    <row r="64" ht="12.75" customHeight="1">
      <c r="A64" s="2"/>
      <c r="B64" s="2"/>
      <c r="C64" s="95"/>
      <c r="D64" s="25"/>
      <c r="E64" s="2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96"/>
      <c r="R64" s="96"/>
      <c r="S64" s="96"/>
      <c r="T64" s="96"/>
      <c r="U64" s="6"/>
      <c r="V64" s="6"/>
      <c r="W64" s="6"/>
      <c r="X64" s="6"/>
      <c r="Y64" s="6"/>
      <c r="Z64" s="6"/>
      <c r="AA64" s="6"/>
      <c r="AB64" s="6"/>
    </row>
    <row r="65" ht="12.75" customHeight="1">
      <c r="A65" s="2"/>
      <c r="B65" s="2"/>
      <c r="C65" s="95"/>
      <c r="D65" s="25"/>
      <c r="E65" s="2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96"/>
      <c r="R65" s="96"/>
      <c r="S65" s="96"/>
      <c r="T65" s="96"/>
      <c r="U65" s="6"/>
      <c r="V65" s="6"/>
      <c r="W65" s="6"/>
      <c r="X65" s="6"/>
      <c r="Y65" s="6"/>
      <c r="Z65" s="6"/>
      <c r="AA65" s="6"/>
      <c r="AB65" s="6"/>
    </row>
    <row r="66" ht="12.75" customHeight="1">
      <c r="A66" s="2"/>
      <c r="B66" s="2"/>
      <c r="C66" s="95"/>
      <c r="D66" s="25"/>
      <c r="E66" s="2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96"/>
      <c r="R66" s="96"/>
      <c r="S66" s="96"/>
      <c r="T66" s="96"/>
      <c r="U66" s="6"/>
      <c r="V66" s="6"/>
      <c r="W66" s="6"/>
      <c r="X66" s="6"/>
      <c r="Y66" s="6"/>
      <c r="Z66" s="6"/>
      <c r="AA66" s="6"/>
      <c r="AB66" s="6"/>
    </row>
    <row r="67" ht="12.75" customHeight="1">
      <c r="A67" s="2"/>
      <c r="B67" s="2"/>
      <c r="C67" s="95"/>
      <c r="D67" s="25"/>
      <c r="E67" s="2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96"/>
      <c r="R67" s="96"/>
      <c r="S67" s="96"/>
      <c r="T67" s="96"/>
      <c r="U67" s="6"/>
      <c r="V67" s="6"/>
      <c r="W67" s="6"/>
      <c r="X67" s="6"/>
      <c r="Y67" s="6"/>
      <c r="Z67" s="6"/>
      <c r="AA67" s="6"/>
      <c r="AB67" s="6"/>
    </row>
    <row r="68" ht="12.75" customHeight="1">
      <c r="A68" s="2"/>
      <c r="B68" s="2"/>
      <c r="C68" s="95"/>
      <c r="D68" s="25"/>
      <c r="E68" s="2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96"/>
      <c r="R68" s="96"/>
      <c r="S68" s="96"/>
      <c r="T68" s="96"/>
      <c r="U68" s="6"/>
      <c r="V68" s="6"/>
      <c r="W68" s="6"/>
      <c r="X68" s="6"/>
      <c r="Y68" s="6"/>
      <c r="Z68" s="6"/>
      <c r="AA68" s="6"/>
      <c r="AB68" s="6"/>
    </row>
    <row r="69" ht="12.75" customHeight="1">
      <c r="A69" s="2"/>
      <c r="B69" s="2"/>
      <c r="C69" s="95"/>
      <c r="D69" s="25"/>
      <c r="E69" s="2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96"/>
      <c r="R69" s="96"/>
      <c r="S69" s="96"/>
      <c r="T69" s="96"/>
      <c r="U69" s="6"/>
      <c r="V69" s="6"/>
      <c r="W69" s="6"/>
      <c r="X69" s="6"/>
      <c r="Y69" s="6"/>
      <c r="Z69" s="6"/>
      <c r="AA69" s="6"/>
      <c r="AB69" s="6"/>
    </row>
    <row r="70" ht="12.75" customHeight="1">
      <c r="A70" s="2"/>
      <c r="B70" s="2"/>
      <c r="C70" s="95"/>
      <c r="D70" s="25"/>
      <c r="E70" s="2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6"/>
      <c r="R70" s="96"/>
      <c r="S70" s="96"/>
      <c r="T70" s="96"/>
      <c r="U70" s="6"/>
      <c r="V70" s="6"/>
      <c r="W70" s="6"/>
      <c r="X70" s="6"/>
      <c r="Y70" s="6"/>
      <c r="Z70" s="6"/>
      <c r="AA70" s="6"/>
      <c r="AB70" s="6"/>
    </row>
    <row r="71" ht="12.75" customHeight="1">
      <c r="A71" s="2"/>
      <c r="B71" s="2"/>
      <c r="C71" s="95"/>
      <c r="D71" s="25"/>
      <c r="E71" s="2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6"/>
      <c r="R71" s="96"/>
      <c r="S71" s="96"/>
      <c r="T71" s="96"/>
      <c r="U71" s="6"/>
      <c r="V71" s="6"/>
      <c r="W71" s="6"/>
      <c r="X71" s="6"/>
      <c r="Y71" s="6"/>
      <c r="Z71" s="6"/>
      <c r="AA71" s="6"/>
      <c r="AB71" s="6"/>
    </row>
    <row r="72" ht="12.75" customHeight="1">
      <c r="A72" s="2"/>
      <c r="B72" s="2"/>
      <c r="C72" s="95"/>
      <c r="D72" s="25"/>
      <c r="E72" s="2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6"/>
      <c r="R72" s="96"/>
      <c r="S72" s="96"/>
      <c r="T72" s="96"/>
      <c r="U72" s="6"/>
      <c r="V72" s="6"/>
      <c r="W72" s="6"/>
      <c r="X72" s="6"/>
      <c r="Y72" s="6"/>
      <c r="Z72" s="6"/>
      <c r="AA72" s="6"/>
      <c r="AB72" s="6"/>
    </row>
    <row r="73" ht="12.75" customHeight="1">
      <c r="A73" s="2"/>
      <c r="B73" s="2"/>
      <c r="C73" s="95"/>
      <c r="D73" s="25"/>
      <c r="E73" s="2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6"/>
      <c r="R73" s="96"/>
      <c r="S73" s="96"/>
      <c r="T73" s="96"/>
      <c r="U73" s="6"/>
      <c r="V73" s="6"/>
      <c r="W73" s="6"/>
      <c r="X73" s="6"/>
      <c r="Y73" s="6"/>
      <c r="Z73" s="6"/>
      <c r="AA73" s="6"/>
      <c r="AB73" s="6"/>
    </row>
    <row r="74" ht="12.75" customHeight="1">
      <c r="A74" s="2"/>
      <c r="B74" s="2"/>
      <c r="C74" s="95"/>
      <c r="D74" s="25"/>
      <c r="E74" s="2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6"/>
      <c r="R74" s="96"/>
      <c r="S74" s="96"/>
      <c r="T74" s="96"/>
      <c r="U74" s="6"/>
      <c r="V74" s="6"/>
      <c r="W74" s="6"/>
      <c r="X74" s="6"/>
      <c r="Y74" s="6"/>
      <c r="Z74" s="6"/>
      <c r="AA74" s="6"/>
      <c r="AB74" s="6"/>
    </row>
    <row r="75" ht="12.75" customHeight="1">
      <c r="A75" s="2"/>
      <c r="B75" s="2"/>
      <c r="C75" s="95"/>
      <c r="D75" s="25"/>
      <c r="E75" s="2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6"/>
      <c r="R75" s="96"/>
      <c r="S75" s="96"/>
      <c r="T75" s="96"/>
      <c r="U75" s="6"/>
      <c r="V75" s="6"/>
      <c r="W75" s="6"/>
      <c r="X75" s="6"/>
      <c r="Y75" s="6"/>
      <c r="Z75" s="6"/>
      <c r="AA75" s="6"/>
      <c r="AB75" s="6"/>
    </row>
    <row r="76" ht="12.75" customHeight="1">
      <c r="A76" s="2"/>
      <c r="B76" s="2"/>
      <c r="C76" s="95"/>
      <c r="D76" s="25"/>
      <c r="E76" s="2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6"/>
      <c r="R76" s="96"/>
      <c r="S76" s="96"/>
      <c r="T76" s="96"/>
      <c r="U76" s="6"/>
      <c r="V76" s="6"/>
      <c r="W76" s="6"/>
      <c r="X76" s="6"/>
      <c r="Y76" s="6"/>
      <c r="Z76" s="6"/>
      <c r="AA76" s="6"/>
      <c r="AB76" s="6"/>
    </row>
    <row r="77" ht="12.75" customHeight="1">
      <c r="A77" s="2"/>
      <c r="B77" s="2"/>
      <c r="C77" s="95"/>
      <c r="D77" s="25"/>
      <c r="E77" s="2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6"/>
      <c r="R77" s="96"/>
      <c r="S77" s="96"/>
      <c r="T77" s="96"/>
      <c r="U77" s="6"/>
      <c r="V77" s="6"/>
      <c r="W77" s="6"/>
      <c r="X77" s="6"/>
      <c r="Y77" s="6"/>
      <c r="Z77" s="6"/>
      <c r="AA77" s="6"/>
      <c r="AB77" s="6"/>
    </row>
    <row r="78" ht="12.75" customHeight="1">
      <c r="A78" s="2"/>
      <c r="B78" s="2"/>
      <c r="C78" s="95"/>
      <c r="D78" s="25"/>
      <c r="E78" s="2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6"/>
      <c r="R78" s="96"/>
      <c r="S78" s="96"/>
      <c r="T78" s="96"/>
      <c r="U78" s="6"/>
      <c r="V78" s="6"/>
      <c r="W78" s="6"/>
      <c r="X78" s="6"/>
      <c r="Y78" s="6"/>
      <c r="Z78" s="6"/>
      <c r="AA78" s="6"/>
      <c r="AB78" s="6"/>
    </row>
    <row r="79" ht="12.75" customHeight="1">
      <c r="A79" s="2"/>
      <c r="B79" s="2"/>
      <c r="C79" s="95"/>
      <c r="D79" s="25"/>
      <c r="E79" s="2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6"/>
      <c r="R79" s="96"/>
      <c r="S79" s="96"/>
      <c r="T79" s="96"/>
      <c r="U79" s="6"/>
      <c r="V79" s="6"/>
      <c r="W79" s="6"/>
      <c r="X79" s="6"/>
      <c r="Y79" s="6"/>
      <c r="Z79" s="6"/>
      <c r="AA79" s="6"/>
      <c r="AB79" s="6"/>
    </row>
    <row r="80" ht="12.75" customHeight="1">
      <c r="A80" s="2"/>
      <c r="B80" s="2"/>
      <c r="C80" s="95"/>
      <c r="D80" s="25"/>
      <c r="E80" s="2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6"/>
      <c r="R80" s="96"/>
      <c r="S80" s="96"/>
      <c r="T80" s="96"/>
      <c r="U80" s="6"/>
      <c r="V80" s="6"/>
      <c r="W80" s="6"/>
      <c r="X80" s="6"/>
      <c r="Y80" s="6"/>
      <c r="Z80" s="6"/>
      <c r="AA80" s="6"/>
      <c r="AB80" s="6"/>
    </row>
    <row r="81" ht="12.75" customHeight="1">
      <c r="A81" s="2"/>
      <c r="B81" s="2"/>
      <c r="C81" s="95"/>
      <c r="D81" s="25"/>
      <c r="E81" s="2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6"/>
      <c r="R81" s="96"/>
      <c r="S81" s="96"/>
      <c r="T81" s="96"/>
      <c r="U81" s="6"/>
      <c r="V81" s="6"/>
      <c r="W81" s="6"/>
      <c r="X81" s="6"/>
      <c r="Y81" s="6"/>
      <c r="Z81" s="6"/>
      <c r="AA81" s="6"/>
      <c r="AB81" s="6"/>
    </row>
    <row r="82" ht="12.75" customHeight="1">
      <c r="A82" s="2"/>
      <c r="B82" s="2"/>
      <c r="C82" s="95"/>
      <c r="D82" s="25"/>
      <c r="E82" s="2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6"/>
      <c r="R82" s="96"/>
      <c r="S82" s="96"/>
      <c r="T82" s="96"/>
      <c r="U82" s="6"/>
      <c r="V82" s="6"/>
      <c r="W82" s="6"/>
      <c r="X82" s="6"/>
      <c r="Y82" s="6"/>
      <c r="Z82" s="6"/>
      <c r="AA82" s="6"/>
      <c r="AB82" s="6"/>
    </row>
    <row r="83" ht="12.75" customHeight="1">
      <c r="A83" s="2"/>
      <c r="B83" s="2"/>
      <c r="C83" s="95"/>
      <c r="D83" s="25"/>
      <c r="E83" s="2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6"/>
      <c r="R83" s="96"/>
      <c r="S83" s="96"/>
      <c r="T83" s="96"/>
      <c r="U83" s="6"/>
      <c r="V83" s="6"/>
      <c r="W83" s="6"/>
      <c r="X83" s="6"/>
      <c r="Y83" s="6"/>
      <c r="Z83" s="6"/>
      <c r="AA83" s="6"/>
      <c r="AB83" s="6"/>
    </row>
    <row r="84" ht="12.75" customHeight="1">
      <c r="A84" s="2"/>
      <c r="B84" s="2"/>
      <c r="C84" s="95"/>
      <c r="D84" s="25"/>
      <c r="E84" s="2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6"/>
      <c r="R84" s="96"/>
      <c r="S84" s="96"/>
      <c r="T84" s="96"/>
      <c r="U84" s="6"/>
      <c r="V84" s="6"/>
      <c r="W84" s="6"/>
      <c r="X84" s="6"/>
      <c r="Y84" s="6"/>
      <c r="Z84" s="6"/>
      <c r="AA84" s="6"/>
      <c r="AB84" s="6"/>
    </row>
    <row r="85" ht="12.75" customHeight="1">
      <c r="A85" s="2"/>
      <c r="B85" s="2"/>
      <c r="C85" s="95"/>
      <c r="D85" s="25"/>
      <c r="E85" s="2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6"/>
      <c r="R85" s="96"/>
      <c r="S85" s="96"/>
      <c r="T85" s="96"/>
      <c r="U85" s="6"/>
      <c r="V85" s="6"/>
      <c r="W85" s="6"/>
      <c r="X85" s="6"/>
      <c r="Y85" s="6"/>
      <c r="Z85" s="6"/>
      <c r="AA85" s="6"/>
      <c r="AB85" s="6"/>
    </row>
    <row r="86" ht="12.75" customHeight="1">
      <c r="A86" s="2"/>
      <c r="B86" s="2"/>
      <c r="C86" s="95"/>
      <c r="D86" s="25"/>
      <c r="E86" s="2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6"/>
      <c r="R86" s="96"/>
      <c r="S86" s="96"/>
      <c r="T86" s="96"/>
      <c r="U86" s="6"/>
      <c r="V86" s="6"/>
      <c r="W86" s="6"/>
      <c r="X86" s="6"/>
      <c r="Y86" s="6"/>
      <c r="Z86" s="6"/>
      <c r="AA86" s="6"/>
      <c r="AB86" s="6"/>
    </row>
    <row r="87" ht="12.75" customHeight="1">
      <c r="A87" s="2"/>
      <c r="B87" s="2"/>
      <c r="C87" s="95"/>
      <c r="D87" s="25"/>
      <c r="E87" s="2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6"/>
      <c r="R87" s="96"/>
      <c r="S87" s="96"/>
      <c r="T87" s="96"/>
      <c r="U87" s="6"/>
      <c r="V87" s="6"/>
      <c r="W87" s="6"/>
      <c r="X87" s="6"/>
      <c r="Y87" s="6"/>
      <c r="Z87" s="6"/>
      <c r="AA87" s="6"/>
      <c r="AB87" s="6"/>
    </row>
    <row r="88" ht="12.75" customHeight="1">
      <c r="A88" s="2"/>
      <c r="B88" s="2"/>
      <c r="C88" s="95"/>
      <c r="D88" s="25"/>
      <c r="E88" s="2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6"/>
      <c r="R88" s="96"/>
      <c r="S88" s="96"/>
      <c r="T88" s="96"/>
      <c r="U88" s="6"/>
      <c r="V88" s="6"/>
      <c r="W88" s="6"/>
      <c r="X88" s="6"/>
      <c r="Y88" s="6"/>
      <c r="Z88" s="6"/>
      <c r="AA88" s="6"/>
      <c r="AB88" s="6"/>
    </row>
    <row r="89" ht="12.75" customHeight="1">
      <c r="A89" s="2"/>
      <c r="B89" s="2"/>
      <c r="C89" s="95"/>
      <c r="D89" s="25"/>
      <c r="E89" s="2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6"/>
      <c r="R89" s="96"/>
      <c r="S89" s="96"/>
      <c r="T89" s="96"/>
      <c r="U89" s="6"/>
      <c r="V89" s="6"/>
      <c r="W89" s="6"/>
      <c r="X89" s="6"/>
      <c r="Y89" s="6"/>
      <c r="Z89" s="6"/>
      <c r="AA89" s="6"/>
      <c r="AB89" s="6"/>
    </row>
    <row r="90" ht="12.75" customHeight="1">
      <c r="A90" s="2"/>
      <c r="B90" s="2"/>
      <c r="C90" s="95"/>
      <c r="D90" s="25"/>
      <c r="E90" s="2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6"/>
      <c r="R90" s="96"/>
      <c r="S90" s="96"/>
      <c r="T90" s="96"/>
      <c r="U90" s="6"/>
      <c r="V90" s="6"/>
      <c r="W90" s="6"/>
      <c r="X90" s="6"/>
      <c r="Y90" s="6"/>
      <c r="Z90" s="6"/>
      <c r="AA90" s="6"/>
      <c r="AB90" s="6"/>
    </row>
    <row r="91" ht="12.75" customHeight="1">
      <c r="A91" s="2"/>
      <c r="B91" s="2"/>
      <c r="C91" s="95"/>
      <c r="D91" s="25"/>
      <c r="E91" s="2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6"/>
      <c r="R91" s="96"/>
      <c r="S91" s="96"/>
      <c r="T91" s="96"/>
      <c r="U91" s="6"/>
      <c r="V91" s="6"/>
      <c r="W91" s="6"/>
      <c r="X91" s="6"/>
      <c r="Y91" s="6"/>
      <c r="Z91" s="6"/>
      <c r="AA91" s="6"/>
      <c r="AB91" s="6"/>
    </row>
    <row r="92" ht="12.75" customHeight="1">
      <c r="A92" s="2"/>
      <c r="B92" s="2"/>
      <c r="C92" s="95"/>
      <c r="D92" s="25"/>
      <c r="E92" s="2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6"/>
      <c r="R92" s="96"/>
      <c r="S92" s="96"/>
      <c r="T92" s="96"/>
      <c r="U92" s="6"/>
      <c r="V92" s="6"/>
      <c r="W92" s="6"/>
      <c r="X92" s="6"/>
      <c r="Y92" s="6"/>
      <c r="Z92" s="6"/>
      <c r="AA92" s="6"/>
      <c r="AB92" s="6"/>
    </row>
    <row r="93" ht="12.75" customHeight="1">
      <c r="A93" s="2"/>
      <c r="B93" s="2"/>
      <c r="C93" s="95"/>
      <c r="D93" s="25"/>
      <c r="E93" s="2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6"/>
      <c r="R93" s="96"/>
      <c r="S93" s="96"/>
      <c r="T93" s="96"/>
      <c r="U93" s="6"/>
      <c r="V93" s="6"/>
      <c r="W93" s="6"/>
      <c r="X93" s="6"/>
      <c r="Y93" s="6"/>
      <c r="Z93" s="6"/>
      <c r="AA93" s="6"/>
      <c r="AB93" s="6"/>
    </row>
    <row r="94" ht="12.75" customHeight="1">
      <c r="A94" s="2"/>
      <c r="B94" s="2"/>
      <c r="C94" s="95"/>
      <c r="D94" s="25"/>
      <c r="E94" s="2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6"/>
      <c r="R94" s="96"/>
      <c r="S94" s="96"/>
      <c r="T94" s="96"/>
      <c r="U94" s="6"/>
      <c r="V94" s="6"/>
      <c r="W94" s="6"/>
      <c r="X94" s="6"/>
      <c r="Y94" s="6"/>
      <c r="Z94" s="6"/>
      <c r="AA94" s="6"/>
      <c r="AB94" s="6"/>
    </row>
    <row r="95" ht="12.75" customHeight="1">
      <c r="A95" s="2"/>
      <c r="B95" s="2"/>
      <c r="C95" s="95"/>
      <c r="D95" s="25"/>
      <c r="E95" s="2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6"/>
      <c r="R95" s="96"/>
      <c r="S95" s="96"/>
      <c r="T95" s="96"/>
      <c r="U95" s="6"/>
      <c r="V95" s="6"/>
      <c r="W95" s="6"/>
      <c r="X95" s="6"/>
      <c r="Y95" s="6"/>
      <c r="Z95" s="6"/>
      <c r="AA95" s="6"/>
      <c r="AB95" s="6"/>
    </row>
    <row r="96" ht="12.75" customHeight="1">
      <c r="A96" s="2"/>
      <c r="B96" s="2"/>
      <c r="C96" s="95"/>
      <c r="D96" s="25"/>
      <c r="E96" s="2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6"/>
      <c r="R96" s="96"/>
      <c r="S96" s="96"/>
      <c r="T96" s="96"/>
      <c r="U96" s="6"/>
      <c r="V96" s="6"/>
      <c r="W96" s="6"/>
      <c r="X96" s="6"/>
      <c r="Y96" s="6"/>
      <c r="Z96" s="6"/>
      <c r="AA96" s="6"/>
      <c r="AB96" s="6"/>
    </row>
    <row r="97" ht="12.75" customHeight="1">
      <c r="A97" s="2"/>
      <c r="B97" s="2"/>
      <c r="C97" s="95"/>
      <c r="D97" s="25"/>
      <c r="E97" s="2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6"/>
      <c r="R97" s="96"/>
      <c r="S97" s="96"/>
      <c r="T97" s="96"/>
      <c r="U97" s="6"/>
      <c r="V97" s="6"/>
      <c r="W97" s="6"/>
      <c r="X97" s="6"/>
      <c r="Y97" s="6"/>
      <c r="Z97" s="6"/>
      <c r="AA97" s="6"/>
      <c r="AB97" s="6"/>
    </row>
    <row r="98" ht="12.75" customHeight="1">
      <c r="A98" s="2"/>
      <c r="B98" s="2"/>
      <c r="C98" s="95"/>
      <c r="D98" s="25"/>
      <c r="E98" s="2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6"/>
      <c r="R98" s="96"/>
      <c r="S98" s="96"/>
      <c r="T98" s="96"/>
      <c r="U98" s="6"/>
      <c r="V98" s="6"/>
      <c r="W98" s="6"/>
      <c r="X98" s="6"/>
      <c r="Y98" s="6"/>
      <c r="Z98" s="6"/>
      <c r="AA98" s="6"/>
      <c r="AB98" s="6"/>
    </row>
    <row r="99" ht="12.75" customHeight="1">
      <c r="A99" s="2"/>
      <c r="B99" s="2"/>
      <c r="C99" s="95"/>
      <c r="D99" s="25"/>
      <c r="E99" s="2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6"/>
      <c r="R99" s="96"/>
      <c r="S99" s="96"/>
      <c r="T99" s="96"/>
      <c r="U99" s="6"/>
      <c r="V99" s="6"/>
      <c r="W99" s="6"/>
      <c r="X99" s="6"/>
      <c r="Y99" s="6"/>
      <c r="Z99" s="6"/>
      <c r="AA99" s="6"/>
      <c r="AB99" s="6"/>
    </row>
    <row r="100" ht="12.75" customHeight="1">
      <c r="A100" s="2"/>
      <c r="B100" s="2"/>
      <c r="C100" s="95"/>
      <c r="D100" s="25"/>
      <c r="E100" s="2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6"/>
      <c r="R100" s="96"/>
      <c r="S100" s="96"/>
      <c r="T100" s="96"/>
      <c r="U100" s="6"/>
      <c r="V100" s="6"/>
      <c r="W100" s="6"/>
      <c r="X100" s="6"/>
      <c r="Y100" s="6"/>
      <c r="Z100" s="6"/>
      <c r="AA100" s="6"/>
      <c r="AB100" s="6"/>
    </row>
    <row r="101" ht="12.75" customHeight="1">
      <c r="A101" s="2"/>
      <c r="B101" s="2"/>
      <c r="C101" s="95"/>
      <c r="D101" s="25"/>
      <c r="E101" s="2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6"/>
      <c r="R101" s="96"/>
      <c r="S101" s="96"/>
      <c r="T101" s="96"/>
      <c r="U101" s="6"/>
      <c r="V101" s="6"/>
      <c r="W101" s="6"/>
      <c r="X101" s="6"/>
      <c r="Y101" s="6"/>
      <c r="Z101" s="6"/>
      <c r="AA101" s="6"/>
      <c r="AB101" s="6"/>
    </row>
    <row r="102" ht="12.75" customHeight="1">
      <c r="A102" s="2"/>
      <c r="B102" s="2"/>
      <c r="C102" s="95"/>
      <c r="D102" s="25"/>
      <c r="E102" s="2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6"/>
      <c r="R102" s="96"/>
      <c r="S102" s="96"/>
      <c r="T102" s="96"/>
      <c r="U102" s="6"/>
      <c r="V102" s="6"/>
      <c r="W102" s="6"/>
      <c r="X102" s="6"/>
      <c r="Y102" s="6"/>
      <c r="Z102" s="6"/>
      <c r="AA102" s="6"/>
      <c r="AB102" s="6"/>
    </row>
    <row r="103" ht="12.75" customHeight="1">
      <c r="A103" s="2"/>
      <c r="B103" s="2"/>
      <c r="C103" s="95"/>
      <c r="D103" s="25"/>
      <c r="E103" s="2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96"/>
      <c r="R103" s="96"/>
      <c r="S103" s="96"/>
      <c r="T103" s="96"/>
      <c r="U103" s="6"/>
      <c r="V103" s="6"/>
      <c r="W103" s="6"/>
      <c r="X103" s="6"/>
      <c r="Y103" s="6"/>
      <c r="Z103" s="6"/>
      <c r="AA103" s="6"/>
      <c r="AB103" s="6"/>
    </row>
    <row r="104" ht="12.75" customHeight="1">
      <c r="A104" s="2"/>
      <c r="B104" s="2"/>
      <c r="C104" s="95"/>
      <c r="D104" s="25"/>
      <c r="E104" s="2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96"/>
      <c r="R104" s="96"/>
      <c r="S104" s="96"/>
      <c r="T104" s="96"/>
      <c r="U104" s="6"/>
      <c r="V104" s="6"/>
      <c r="W104" s="6"/>
      <c r="X104" s="6"/>
      <c r="Y104" s="6"/>
      <c r="Z104" s="6"/>
      <c r="AA104" s="6"/>
      <c r="AB104" s="6"/>
    </row>
    <row r="105" ht="12.75" customHeight="1">
      <c r="A105" s="2"/>
      <c r="B105" s="2"/>
      <c r="C105" s="95"/>
      <c r="D105" s="25"/>
      <c r="E105" s="2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96"/>
      <c r="R105" s="96"/>
      <c r="S105" s="96"/>
      <c r="T105" s="96"/>
      <c r="U105" s="6"/>
      <c r="V105" s="6"/>
      <c r="W105" s="6"/>
      <c r="X105" s="6"/>
      <c r="Y105" s="6"/>
      <c r="Z105" s="6"/>
      <c r="AA105" s="6"/>
      <c r="AB105" s="6"/>
    </row>
    <row r="106" ht="12.75" customHeight="1">
      <c r="A106" s="2"/>
      <c r="B106" s="2"/>
      <c r="C106" s="95"/>
      <c r="D106" s="25"/>
      <c r="E106" s="2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96"/>
      <c r="R106" s="96"/>
      <c r="S106" s="96"/>
      <c r="T106" s="96"/>
      <c r="U106" s="6"/>
      <c r="V106" s="6"/>
      <c r="W106" s="6"/>
      <c r="X106" s="6"/>
      <c r="Y106" s="6"/>
      <c r="Z106" s="6"/>
      <c r="AA106" s="6"/>
      <c r="AB106" s="6"/>
    </row>
    <row r="107" ht="12.75" customHeight="1">
      <c r="A107" s="2"/>
      <c r="B107" s="2"/>
      <c r="C107" s="95"/>
      <c r="D107" s="25"/>
      <c r="E107" s="2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96"/>
      <c r="R107" s="96"/>
      <c r="S107" s="96"/>
      <c r="T107" s="96"/>
      <c r="U107" s="6"/>
      <c r="V107" s="6"/>
      <c r="W107" s="6"/>
      <c r="X107" s="6"/>
      <c r="Y107" s="6"/>
      <c r="Z107" s="6"/>
      <c r="AA107" s="6"/>
      <c r="AB107" s="6"/>
    </row>
    <row r="108" ht="12.75" customHeight="1">
      <c r="A108" s="2"/>
      <c r="B108" s="2"/>
      <c r="C108" s="95"/>
      <c r="D108" s="25"/>
      <c r="E108" s="2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96"/>
      <c r="R108" s="96"/>
      <c r="S108" s="96"/>
      <c r="T108" s="96"/>
      <c r="U108" s="6"/>
      <c r="V108" s="6"/>
      <c r="W108" s="6"/>
      <c r="X108" s="6"/>
      <c r="Y108" s="6"/>
      <c r="Z108" s="6"/>
      <c r="AA108" s="6"/>
      <c r="AB108" s="6"/>
    </row>
    <row r="109" ht="12.75" customHeight="1">
      <c r="A109" s="2"/>
      <c r="B109" s="2"/>
      <c r="C109" s="95"/>
      <c r="D109" s="25"/>
      <c r="E109" s="2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96"/>
      <c r="R109" s="96"/>
      <c r="S109" s="96"/>
      <c r="T109" s="96"/>
      <c r="U109" s="6"/>
      <c r="V109" s="6"/>
      <c r="W109" s="6"/>
      <c r="X109" s="6"/>
      <c r="Y109" s="6"/>
      <c r="Z109" s="6"/>
      <c r="AA109" s="6"/>
      <c r="AB109" s="6"/>
    </row>
    <row r="110" ht="12.75" customHeight="1">
      <c r="A110" s="2"/>
      <c r="B110" s="2"/>
      <c r="C110" s="95"/>
      <c r="D110" s="25"/>
      <c r="E110" s="2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96"/>
      <c r="R110" s="96"/>
      <c r="S110" s="96"/>
      <c r="T110" s="96"/>
      <c r="U110" s="6"/>
      <c r="V110" s="6"/>
      <c r="W110" s="6"/>
      <c r="X110" s="6"/>
      <c r="Y110" s="6"/>
      <c r="Z110" s="6"/>
      <c r="AA110" s="6"/>
      <c r="AB110" s="6"/>
    </row>
    <row r="111" ht="12.75" customHeight="1">
      <c r="A111" s="2"/>
      <c r="B111" s="2"/>
      <c r="C111" s="95"/>
      <c r="D111" s="25"/>
      <c r="E111" s="2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96"/>
      <c r="R111" s="96"/>
      <c r="S111" s="96"/>
      <c r="T111" s="96"/>
      <c r="U111" s="6"/>
      <c r="V111" s="6"/>
      <c r="W111" s="6"/>
      <c r="X111" s="6"/>
      <c r="Y111" s="6"/>
      <c r="Z111" s="6"/>
      <c r="AA111" s="6"/>
      <c r="AB111" s="6"/>
    </row>
    <row r="112" ht="12.75" customHeight="1">
      <c r="A112" s="2"/>
      <c r="B112" s="2"/>
      <c r="C112" s="95"/>
      <c r="D112" s="25"/>
      <c r="E112" s="2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96"/>
      <c r="R112" s="96"/>
      <c r="S112" s="96"/>
      <c r="T112" s="96"/>
      <c r="U112" s="6"/>
      <c r="V112" s="6"/>
      <c r="W112" s="6"/>
      <c r="X112" s="6"/>
      <c r="Y112" s="6"/>
      <c r="Z112" s="6"/>
      <c r="AA112" s="6"/>
      <c r="AB112" s="6"/>
    </row>
    <row r="113" ht="12.75" customHeight="1">
      <c r="A113" s="2"/>
      <c r="B113" s="2"/>
      <c r="C113" s="95"/>
      <c r="D113" s="25"/>
      <c r="E113" s="2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96"/>
      <c r="R113" s="96"/>
      <c r="S113" s="96"/>
      <c r="T113" s="96"/>
      <c r="U113" s="6"/>
      <c r="V113" s="6"/>
      <c r="W113" s="6"/>
      <c r="X113" s="6"/>
      <c r="Y113" s="6"/>
      <c r="Z113" s="6"/>
      <c r="AA113" s="6"/>
      <c r="AB113" s="6"/>
    </row>
    <row r="114" ht="12.75" customHeight="1">
      <c r="A114" s="2"/>
      <c r="B114" s="2"/>
      <c r="C114" s="95"/>
      <c r="D114" s="25"/>
      <c r="E114" s="2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96"/>
      <c r="R114" s="96"/>
      <c r="S114" s="96"/>
      <c r="T114" s="96"/>
      <c r="U114" s="6"/>
      <c r="V114" s="6"/>
      <c r="W114" s="6"/>
      <c r="X114" s="6"/>
      <c r="Y114" s="6"/>
      <c r="Z114" s="6"/>
      <c r="AA114" s="6"/>
      <c r="AB114" s="6"/>
    </row>
    <row r="115" ht="12.75" customHeight="1">
      <c r="A115" s="2"/>
      <c r="B115" s="2"/>
      <c r="C115" s="95"/>
      <c r="D115" s="25"/>
      <c r="E115" s="2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6"/>
      <c r="R115" s="96"/>
      <c r="S115" s="96"/>
      <c r="T115" s="96"/>
      <c r="U115" s="6"/>
      <c r="V115" s="6"/>
      <c r="W115" s="6"/>
      <c r="X115" s="6"/>
      <c r="Y115" s="6"/>
      <c r="Z115" s="6"/>
      <c r="AA115" s="6"/>
      <c r="AB115" s="6"/>
    </row>
    <row r="116" ht="12.75" customHeight="1">
      <c r="A116" s="2"/>
      <c r="B116" s="2"/>
      <c r="C116" s="95"/>
      <c r="D116" s="25"/>
      <c r="E116" s="2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6"/>
      <c r="R116" s="96"/>
      <c r="S116" s="96"/>
      <c r="T116" s="96"/>
      <c r="U116" s="6"/>
      <c r="V116" s="6"/>
      <c r="W116" s="6"/>
      <c r="X116" s="6"/>
      <c r="Y116" s="6"/>
      <c r="Z116" s="6"/>
      <c r="AA116" s="6"/>
      <c r="AB116" s="6"/>
    </row>
    <row r="117" ht="12.75" customHeight="1">
      <c r="A117" s="2"/>
      <c r="B117" s="2"/>
      <c r="C117" s="95"/>
      <c r="D117" s="25"/>
      <c r="E117" s="2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6"/>
      <c r="R117" s="96"/>
      <c r="S117" s="96"/>
      <c r="T117" s="96"/>
      <c r="U117" s="6"/>
      <c r="V117" s="6"/>
      <c r="W117" s="6"/>
      <c r="X117" s="6"/>
      <c r="Y117" s="6"/>
      <c r="Z117" s="6"/>
      <c r="AA117" s="6"/>
      <c r="AB117" s="6"/>
    </row>
    <row r="118" ht="12.75" customHeight="1">
      <c r="A118" s="2"/>
      <c r="B118" s="2"/>
      <c r="C118" s="95"/>
      <c r="D118" s="25"/>
      <c r="E118" s="2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6"/>
      <c r="R118" s="96"/>
      <c r="S118" s="96"/>
      <c r="T118" s="96"/>
      <c r="U118" s="6"/>
      <c r="V118" s="6"/>
      <c r="W118" s="6"/>
      <c r="X118" s="6"/>
      <c r="Y118" s="6"/>
      <c r="Z118" s="6"/>
      <c r="AA118" s="6"/>
      <c r="AB118" s="6"/>
    </row>
    <row r="119" ht="12.75" customHeight="1">
      <c r="A119" s="2"/>
      <c r="B119" s="2"/>
      <c r="C119" s="95"/>
      <c r="D119" s="25"/>
      <c r="E119" s="2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6"/>
      <c r="R119" s="96"/>
      <c r="S119" s="96"/>
      <c r="T119" s="96"/>
      <c r="U119" s="6"/>
      <c r="V119" s="6"/>
      <c r="W119" s="6"/>
      <c r="X119" s="6"/>
      <c r="Y119" s="6"/>
      <c r="Z119" s="6"/>
      <c r="AA119" s="6"/>
      <c r="AB119" s="6"/>
    </row>
    <row r="120" ht="12.75" customHeight="1">
      <c r="A120" s="2"/>
      <c r="B120" s="2"/>
      <c r="C120" s="95"/>
      <c r="D120" s="25"/>
      <c r="E120" s="2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6"/>
      <c r="R120" s="96"/>
      <c r="S120" s="96"/>
      <c r="T120" s="96"/>
      <c r="U120" s="6"/>
      <c r="V120" s="6"/>
      <c r="W120" s="6"/>
      <c r="X120" s="6"/>
      <c r="Y120" s="6"/>
      <c r="Z120" s="6"/>
      <c r="AA120" s="6"/>
      <c r="AB120" s="6"/>
    </row>
    <row r="121" ht="12.75" customHeight="1">
      <c r="A121" s="2"/>
      <c r="B121" s="2"/>
      <c r="C121" s="95"/>
      <c r="D121" s="25"/>
      <c r="E121" s="2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6"/>
      <c r="R121" s="96"/>
      <c r="S121" s="96"/>
      <c r="T121" s="96"/>
      <c r="U121" s="6"/>
      <c r="V121" s="6"/>
      <c r="W121" s="6"/>
      <c r="X121" s="6"/>
      <c r="Y121" s="6"/>
      <c r="Z121" s="6"/>
      <c r="AA121" s="6"/>
      <c r="AB121" s="6"/>
    </row>
    <row r="122" ht="12.75" customHeight="1">
      <c r="A122" s="2"/>
      <c r="B122" s="2"/>
      <c r="C122" s="95"/>
      <c r="D122" s="25"/>
      <c r="E122" s="2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96"/>
      <c r="R122" s="96"/>
      <c r="S122" s="96"/>
      <c r="T122" s="96"/>
      <c r="U122" s="6"/>
      <c r="V122" s="6"/>
      <c r="W122" s="6"/>
      <c r="X122" s="6"/>
      <c r="Y122" s="6"/>
      <c r="Z122" s="6"/>
      <c r="AA122" s="6"/>
      <c r="AB122" s="6"/>
    </row>
    <row r="123" ht="12.75" customHeight="1">
      <c r="A123" s="2"/>
      <c r="B123" s="2"/>
      <c r="C123" s="95"/>
      <c r="D123" s="25"/>
      <c r="E123" s="2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6"/>
      <c r="R123" s="96"/>
      <c r="S123" s="96"/>
      <c r="T123" s="96"/>
      <c r="U123" s="6"/>
      <c r="V123" s="6"/>
      <c r="W123" s="6"/>
      <c r="X123" s="6"/>
      <c r="Y123" s="6"/>
      <c r="Z123" s="6"/>
      <c r="AA123" s="6"/>
      <c r="AB123" s="6"/>
    </row>
    <row r="124" ht="12.75" customHeight="1">
      <c r="A124" s="2"/>
      <c r="B124" s="2"/>
      <c r="C124" s="95"/>
      <c r="D124" s="25"/>
      <c r="E124" s="2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6"/>
      <c r="R124" s="96"/>
      <c r="S124" s="96"/>
      <c r="T124" s="96"/>
      <c r="U124" s="6"/>
      <c r="V124" s="6"/>
      <c r="W124" s="6"/>
      <c r="X124" s="6"/>
      <c r="Y124" s="6"/>
      <c r="Z124" s="6"/>
      <c r="AA124" s="6"/>
      <c r="AB124" s="6"/>
    </row>
    <row r="125" ht="12.75" customHeight="1">
      <c r="A125" s="2"/>
      <c r="B125" s="2"/>
      <c r="C125" s="95"/>
      <c r="D125" s="25"/>
      <c r="E125" s="2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6"/>
      <c r="R125" s="96"/>
      <c r="S125" s="96"/>
      <c r="T125" s="96"/>
      <c r="U125" s="6"/>
      <c r="V125" s="6"/>
      <c r="W125" s="6"/>
      <c r="X125" s="6"/>
      <c r="Y125" s="6"/>
      <c r="Z125" s="6"/>
      <c r="AA125" s="6"/>
      <c r="AB125" s="6"/>
    </row>
    <row r="126" ht="12.75" customHeight="1">
      <c r="A126" s="2"/>
      <c r="B126" s="2"/>
      <c r="C126" s="95"/>
      <c r="D126" s="25"/>
      <c r="E126" s="2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6"/>
      <c r="R126" s="96"/>
      <c r="S126" s="96"/>
      <c r="T126" s="96"/>
      <c r="U126" s="6"/>
      <c r="V126" s="6"/>
      <c r="W126" s="6"/>
      <c r="X126" s="6"/>
      <c r="Y126" s="6"/>
      <c r="Z126" s="6"/>
      <c r="AA126" s="6"/>
      <c r="AB126" s="6"/>
    </row>
    <row r="127" ht="12.75" customHeight="1">
      <c r="A127" s="2"/>
      <c r="B127" s="2"/>
      <c r="C127" s="95"/>
      <c r="D127" s="25"/>
      <c r="E127" s="2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6"/>
      <c r="R127" s="96"/>
      <c r="S127" s="96"/>
      <c r="T127" s="96"/>
      <c r="U127" s="6"/>
      <c r="V127" s="6"/>
      <c r="W127" s="6"/>
      <c r="X127" s="6"/>
      <c r="Y127" s="6"/>
      <c r="Z127" s="6"/>
      <c r="AA127" s="6"/>
      <c r="AB127" s="6"/>
    </row>
    <row r="128" ht="12.75" customHeight="1">
      <c r="A128" s="2"/>
      <c r="B128" s="2"/>
      <c r="C128" s="95"/>
      <c r="D128" s="25"/>
      <c r="E128" s="2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6"/>
      <c r="R128" s="96"/>
      <c r="S128" s="96"/>
      <c r="T128" s="96"/>
      <c r="U128" s="6"/>
      <c r="V128" s="6"/>
      <c r="W128" s="6"/>
      <c r="X128" s="6"/>
      <c r="Y128" s="6"/>
      <c r="Z128" s="6"/>
      <c r="AA128" s="6"/>
      <c r="AB128" s="6"/>
    </row>
    <row r="129" ht="12.75" customHeight="1">
      <c r="A129" s="2"/>
      <c r="B129" s="2"/>
      <c r="C129" s="95"/>
      <c r="D129" s="25"/>
      <c r="E129" s="2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6"/>
      <c r="R129" s="96"/>
      <c r="S129" s="96"/>
      <c r="T129" s="96"/>
      <c r="U129" s="6"/>
      <c r="V129" s="6"/>
      <c r="W129" s="6"/>
      <c r="X129" s="6"/>
      <c r="Y129" s="6"/>
      <c r="Z129" s="6"/>
      <c r="AA129" s="6"/>
      <c r="AB129" s="6"/>
    </row>
    <row r="130" ht="12.75" customHeight="1">
      <c r="A130" s="2"/>
      <c r="B130" s="2"/>
      <c r="C130" s="95"/>
      <c r="D130" s="25"/>
      <c r="E130" s="2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6"/>
      <c r="R130" s="96"/>
      <c r="S130" s="96"/>
      <c r="T130" s="96"/>
      <c r="U130" s="6"/>
      <c r="V130" s="6"/>
      <c r="W130" s="6"/>
      <c r="X130" s="6"/>
      <c r="Y130" s="6"/>
      <c r="Z130" s="6"/>
      <c r="AA130" s="6"/>
      <c r="AB130" s="6"/>
    </row>
    <row r="131" ht="12.75" customHeight="1">
      <c r="A131" s="2"/>
      <c r="B131" s="2"/>
      <c r="C131" s="95"/>
      <c r="D131" s="25"/>
      <c r="E131" s="2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6"/>
      <c r="R131" s="96"/>
      <c r="S131" s="96"/>
      <c r="T131" s="96"/>
      <c r="U131" s="6"/>
      <c r="V131" s="6"/>
      <c r="W131" s="6"/>
      <c r="X131" s="6"/>
      <c r="Y131" s="6"/>
      <c r="Z131" s="6"/>
      <c r="AA131" s="6"/>
      <c r="AB131" s="6"/>
    </row>
    <row r="132" ht="12.75" customHeight="1">
      <c r="A132" s="2"/>
      <c r="B132" s="2"/>
      <c r="C132" s="95"/>
      <c r="D132" s="25"/>
      <c r="E132" s="2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6"/>
      <c r="R132" s="96"/>
      <c r="S132" s="96"/>
      <c r="T132" s="96"/>
      <c r="U132" s="6"/>
      <c r="V132" s="6"/>
      <c r="W132" s="6"/>
      <c r="X132" s="6"/>
      <c r="Y132" s="6"/>
      <c r="Z132" s="6"/>
      <c r="AA132" s="6"/>
      <c r="AB132" s="6"/>
    </row>
    <row r="133" ht="12.75" customHeight="1">
      <c r="A133" s="2"/>
      <c r="B133" s="2"/>
      <c r="C133" s="95"/>
      <c r="D133" s="25"/>
      <c r="E133" s="2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6"/>
      <c r="R133" s="96"/>
      <c r="S133" s="96"/>
      <c r="T133" s="96"/>
      <c r="U133" s="6"/>
      <c r="V133" s="6"/>
      <c r="W133" s="6"/>
      <c r="X133" s="6"/>
      <c r="Y133" s="6"/>
      <c r="Z133" s="6"/>
      <c r="AA133" s="6"/>
      <c r="AB133" s="6"/>
    </row>
    <row r="134" ht="12.75" customHeight="1">
      <c r="A134" s="2"/>
      <c r="B134" s="2"/>
      <c r="C134" s="95"/>
      <c r="D134" s="25"/>
      <c r="E134" s="2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6"/>
      <c r="R134" s="96"/>
      <c r="S134" s="96"/>
      <c r="T134" s="96"/>
      <c r="U134" s="6"/>
      <c r="V134" s="6"/>
      <c r="W134" s="6"/>
      <c r="X134" s="6"/>
      <c r="Y134" s="6"/>
      <c r="Z134" s="6"/>
      <c r="AA134" s="6"/>
      <c r="AB134" s="6"/>
    </row>
    <row r="135" ht="12.75" customHeight="1">
      <c r="A135" s="2"/>
      <c r="B135" s="2"/>
      <c r="C135" s="95"/>
      <c r="D135" s="25"/>
      <c r="E135" s="2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6"/>
      <c r="R135" s="96"/>
      <c r="S135" s="96"/>
      <c r="T135" s="96"/>
      <c r="U135" s="6"/>
      <c r="V135" s="6"/>
      <c r="W135" s="6"/>
      <c r="X135" s="6"/>
      <c r="Y135" s="6"/>
      <c r="Z135" s="6"/>
      <c r="AA135" s="6"/>
      <c r="AB135" s="6"/>
    </row>
    <row r="136" ht="12.75" customHeight="1">
      <c r="A136" s="2"/>
      <c r="B136" s="2"/>
      <c r="C136" s="95"/>
      <c r="D136" s="25"/>
      <c r="E136" s="2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6"/>
      <c r="R136" s="96"/>
      <c r="S136" s="96"/>
      <c r="T136" s="96"/>
      <c r="U136" s="6"/>
      <c r="V136" s="6"/>
      <c r="W136" s="6"/>
      <c r="X136" s="6"/>
      <c r="Y136" s="6"/>
      <c r="Z136" s="6"/>
      <c r="AA136" s="6"/>
      <c r="AB136" s="6"/>
    </row>
    <row r="137" ht="12.75" customHeight="1">
      <c r="A137" s="2"/>
      <c r="B137" s="2"/>
      <c r="C137" s="95"/>
      <c r="D137" s="25"/>
      <c r="E137" s="2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6"/>
      <c r="R137" s="96"/>
      <c r="S137" s="96"/>
      <c r="T137" s="96"/>
      <c r="U137" s="6"/>
      <c r="V137" s="6"/>
      <c r="W137" s="6"/>
      <c r="X137" s="6"/>
      <c r="Y137" s="6"/>
      <c r="Z137" s="6"/>
      <c r="AA137" s="6"/>
      <c r="AB137" s="6"/>
    </row>
    <row r="138" ht="12.75" customHeight="1">
      <c r="A138" s="2"/>
      <c r="B138" s="2"/>
      <c r="C138" s="95"/>
      <c r="D138" s="25"/>
      <c r="E138" s="2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6"/>
      <c r="R138" s="96"/>
      <c r="S138" s="96"/>
      <c r="T138" s="96"/>
      <c r="U138" s="6"/>
      <c r="V138" s="6"/>
      <c r="W138" s="6"/>
      <c r="X138" s="6"/>
      <c r="Y138" s="6"/>
      <c r="Z138" s="6"/>
      <c r="AA138" s="6"/>
      <c r="AB138" s="6"/>
    </row>
    <row r="139" ht="12.75" customHeight="1">
      <c r="A139" s="2"/>
      <c r="B139" s="2"/>
      <c r="C139" s="95"/>
      <c r="D139" s="25"/>
      <c r="E139" s="2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6"/>
      <c r="R139" s="96"/>
      <c r="S139" s="96"/>
      <c r="T139" s="96"/>
      <c r="U139" s="6"/>
      <c r="V139" s="6"/>
      <c r="W139" s="6"/>
      <c r="X139" s="6"/>
      <c r="Y139" s="6"/>
      <c r="Z139" s="6"/>
      <c r="AA139" s="6"/>
      <c r="AB139" s="6"/>
    </row>
    <row r="140" ht="12.75" customHeight="1">
      <c r="A140" s="2"/>
      <c r="B140" s="2"/>
      <c r="C140" s="95"/>
      <c r="D140" s="25"/>
      <c r="E140" s="2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96"/>
      <c r="R140" s="96"/>
      <c r="S140" s="96"/>
      <c r="T140" s="96"/>
      <c r="U140" s="6"/>
      <c r="V140" s="6"/>
      <c r="W140" s="6"/>
      <c r="X140" s="6"/>
      <c r="Y140" s="6"/>
      <c r="Z140" s="6"/>
      <c r="AA140" s="6"/>
      <c r="AB140" s="6"/>
    </row>
    <row r="141" ht="12.75" customHeight="1">
      <c r="A141" s="2"/>
      <c r="B141" s="2"/>
      <c r="C141" s="95"/>
      <c r="D141" s="25"/>
      <c r="E141" s="2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96"/>
      <c r="R141" s="96"/>
      <c r="S141" s="96"/>
      <c r="T141" s="96"/>
      <c r="U141" s="6"/>
      <c r="V141" s="6"/>
      <c r="W141" s="6"/>
      <c r="X141" s="6"/>
      <c r="Y141" s="6"/>
      <c r="Z141" s="6"/>
      <c r="AA141" s="6"/>
      <c r="AB141" s="6"/>
    </row>
    <row r="142" ht="12.75" customHeight="1">
      <c r="A142" s="2"/>
      <c r="B142" s="2"/>
      <c r="C142" s="95"/>
      <c r="D142" s="25"/>
      <c r="E142" s="2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96"/>
      <c r="R142" s="96"/>
      <c r="S142" s="96"/>
      <c r="T142" s="96"/>
      <c r="U142" s="6"/>
      <c r="V142" s="6"/>
      <c r="W142" s="6"/>
      <c r="X142" s="6"/>
      <c r="Y142" s="6"/>
      <c r="Z142" s="6"/>
      <c r="AA142" s="6"/>
      <c r="AB142" s="6"/>
    </row>
    <row r="143" ht="12.75" customHeight="1">
      <c r="A143" s="2"/>
      <c r="B143" s="2"/>
      <c r="C143" s="95"/>
      <c r="D143" s="25"/>
      <c r="E143" s="2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6"/>
      <c r="R143" s="96"/>
      <c r="S143" s="96"/>
      <c r="T143" s="96"/>
      <c r="U143" s="6"/>
      <c r="V143" s="6"/>
      <c r="W143" s="6"/>
      <c r="X143" s="6"/>
      <c r="Y143" s="6"/>
      <c r="Z143" s="6"/>
      <c r="AA143" s="6"/>
      <c r="AB143" s="6"/>
    </row>
    <row r="144" ht="12.75" customHeight="1">
      <c r="A144" s="2"/>
      <c r="B144" s="2"/>
      <c r="C144" s="95"/>
      <c r="D144" s="25"/>
      <c r="E144" s="2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6"/>
      <c r="R144" s="96"/>
      <c r="S144" s="96"/>
      <c r="T144" s="96"/>
      <c r="U144" s="6"/>
      <c r="V144" s="6"/>
      <c r="W144" s="6"/>
      <c r="X144" s="6"/>
      <c r="Y144" s="6"/>
      <c r="Z144" s="6"/>
      <c r="AA144" s="6"/>
      <c r="AB144" s="6"/>
    </row>
    <row r="145" ht="12.75" customHeight="1">
      <c r="A145" s="2"/>
      <c r="B145" s="2"/>
      <c r="C145" s="95"/>
      <c r="D145" s="25"/>
      <c r="E145" s="2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6"/>
      <c r="R145" s="96"/>
      <c r="S145" s="96"/>
      <c r="T145" s="96"/>
      <c r="U145" s="6"/>
      <c r="V145" s="6"/>
      <c r="W145" s="6"/>
      <c r="X145" s="6"/>
      <c r="Y145" s="6"/>
      <c r="Z145" s="6"/>
      <c r="AA145" s="6"/>
      <c r="AB145" s="6"/>
    </row>
    <row r="146" ht="12.75" customHeight="1">
      <c r="A146" s="2"/>
      <c r="B146" s="2"/>
      <c r="C146" s="95"/>
      <c r="D146" s="25"/>
      <c r="E146" s="2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6"/>
      <c r="R146" s="96"/>
      <c r="S146" s="96"/>
      <c r="T146" s="96"/>
      <c r="U146" s="6"/>
      <c r="V146" s="6"/>
      <c r="W146" s="6"/>
      <c r="X146" s="6"/>
      <c r="Y146" s="6"/>
      <c r="Z146" s="6"/>
      <c r="AA146" s="6"/>
      <c r="AB146" s="6"/>
    </row>
    <row r="147" ht="12.75" customHeight="1">
      <c r="A147" s="2"/>
      <c r="B147" s="2"/>
      <c r="C147" s="95"/>
      <c r="D147" s="25"/>
      <c r="E147" s="2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96"/>
      <c r="R147" s="96"/>
      <c r="S147" s="96"/>
      <c r="T147" s="96"/>
      <c r="U147" s="6"/>
      <c r="V147" s="6"/>
      <c r="W147" s="6"/>
      <c r="X147" s="6"/>
      <c r="Y147" s="6"/>
      <c r="Z147" s="6"/>
      <c r="AA147" s="6"/>
      <c r="AB147" s="6"/>
    </row>
    <row r="148" ht="12.75" customHeight="1">
      <c r="A148" s="2"/>
      <c r="B148" s="2"/>
      <c r="C148" s="95"/>
      <c r="D148" s="25"/>
      <c r="E148" s="2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96"/>
      <c r="R148" s="96"/>
      <c r="S148" s="96"/>
      <c r="T148" s="96"/>
      <c r="U148" s="6"/>
      <c r="V148" s="6"/>
      <c r="W148" s="6"/>
      <c r="X148" s="6"/>
      <c r="Y148" s="6"/>
      <c r="Z148" s="6"/>
      <c r="AA148" s="6"/>
      <c r="AB148" s="6"/>
    </row>
    <row r="149" ht="12.75" customHeight="1">
      <c r="A149" s="2"/>
      <c r="B149" s="2"/>
      <c r="C149" s="95"/>
      <c r="D149" s="25"/>
      <c r="E149" s="2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96"/>
      <c r="R149" s="96"/>
      <c r="S149" s="96"/>
      <c r="T149" s="96"/>
      <c r="U149" s="6"/>
      <c r="V149" s="6"/>
      <c r="W149" s="6"/>
      <c r="X149" s="6"/>
      <c r="Y149" s="6"/>
      <c r="Z149" s="6"/>
      <c r="AA149" s="6"/>
      <c r="AB149" s="6"/>
    </row>
    <row r="150" ht="12.75" customHeight="1">
      <c r="A150" s="2"/>
      <c r="B150" s="2"/>
      <c r="C150" s="95"/>
      <c r="D150" s="25"/>
      <c r="E150" s="2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6"/>
      <c r="R150" s="96"/>
      <c r="S150" s="96"/>
      <c r="T150" s="96"/>
      <c r="U150" s="6"/>
      <c r="V150" s="6"/>
      <c r="W150" s="6"/>
      <c r="X150" s="6"/>
      <c r="Y150" s="6"/>
      <c r="Z150" s="6"/>
      <c r="AA150" s="6"/>
      <c r="AB150" s="6"/>
    </row>
    <row r="151" ht="12.75" customHeight="1">
      <c r="A151" s="2"/>
      <c r="B151" s="2"/>
      <c r="C151" s="95"/>
      <c r="D151" s="25"/>
      <c r="E151" s="2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6"/>
      <c r="R151" s="96"/>
      <c r="S151" s="96"/>
      <c r="T151" s="96"/>
      <c r="U151" s="6"/>
      <c r="V151" s="6"/>
      <c r="W151" s="6"/>
      <c r="X151" s="6"/>
      <c r="Y151" s="6"/>
      <c r="Z151" s="6"/>
      <c r="AA151" s="6"/>
      <c r="AB151" s="6"/>
    </row>
    <row r="152" ht="12.75" customHeight="1">
      <c r="A152" s="2"/>
      <c r="B152" s="2"/>
      <c r="C152" s="95"/>
      <c r="D152" s="25"/>
      <c r="E152" s="2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6"/>
      <c r="R152" s="96"/>
      <c r="S152" s="96"/>
      <c r="T152" s="96"/>
      <c r="U152" s="6"/>
      <c r="V152" s="6"/>
      <c r="W152" s="6"/>
      <c r="X152" s="6"/>
      <c r="Y152" s="6"/>
      <c r="Z152" s="6"/>
      <c r="AA152" s="6"/>
      <c r="AB152" s="6"/>
    </row>
    <row r="153" ht="12.75" customHeight="1">
      <c r="A153" s="2"/>
      <c r="B153" s="2"/>
      <c r="C153" s="95"/>
      <c r="D153" s="25"/>
      <c r="E153" s="2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96"/>
      <c r="R153" s="96"/>
      <c r="S153" s="96"/>
      <c r="T153" s="96"/>
      <c r="U153" s="6"/>
      <c r="V153" s="6"/>
      <c r="W153" s="6"/>
      <c r="X153" s="6"/>
      <c r="Y153" s="6"/>
      <c r="Z153" s="6"/>
      <c r="AA153" s="6"/>
      <c r="AB153" s="6"/>
    </row>
    <row r="154" ht="12.75" customHeight="1">
      <c r="A154" s="2"/>
      <c r="B154" s="2"/>
      <c r="C154" s="95"/>
      <c r="D154" s="25"/>
      <c r="E154" s="2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96"/>
      <c r="R154" s="96"/>
      <c r="S154" s="96"/>
      <c r="T154" s="96"/>
      <c r="U154" s="6"/>
      <c r="V154" s="6"/>
      <c r="W154" s="6"/>
      <c r="X154" s="6"/>
      <c r="Y154" s="6"/>
      <c r="Z154" s="6"/>
      <c r="AA154" s="6"/>
      <c r="AB154" s="6"/>
    </row>
    <row r="155" ht="12.75" customHeight="1">
      <c r="A155" s="2"/>
      <c r="B155" s="2"/>
      <c r="C155" s="95"/>
      <c r="D155" s="25"/>
      <c r="E155" s="2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96"/>
      <c r="R155" s="96"/>
      <c r="S155" s="96"/>
      <c r="T155" s="96"/>
      <c r="U155" s="6"/>
      <c r="V155" s="6"/>
      <c r="W155" s="6"/>
      <c r="X155" s="6"/>
      <c r="Y155" s="6"/>
      <c r="Z155" s="6"/>
      <c r="AA155" s="6"/>
      <c r="AB155" s="6"/>
    </row>
    <row r="156" ht="12.75" customHeight="1">
      <c r="A156" s="2"/>
      <c r="B156" s="2"/>
      <c r="C156" s="95"/>
      <c r="D156" s="25"/>
      <c r="E156" s="2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6"/>
      <c r="R156" s="96"/>
      <c r="S156" s="96"/>
      <c r="T156" s="96"/>
      <c r="U156" s="6"/>
      <c r="V156" s="6"/>
      <c r="W156" s="6"/>
      <c r="X156" s="6"/>
      <c r="Y156" s="6"/>
      <c r="Z156" s="6"/>
      <c r="AA156" s="6"/>
      <c r="AB156" s="6"/>
    </row>
    <row r="157" ht="12.75" customHeight="1">
      <c r="A157" s="2"/>
      <c r="B157" s="2"/>
      <c r="C157" s="95"/>
      <c r="D157" s="25"/>
      <c r="E157" s="2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6"/>
      <c r="R157" s="96"/>
      <c r="S157" s="96"/>
      <c r="T157" s="96"/>
      <c r="U157" s="6"/>
      <c r="V157" s="6"/>
      <c r="W157" s="6"/>
      <c r="X157" s="6"/>
      <c r="Y157" s="6"/>
      <c r="Z157" s="6"/>
      <c r="AA157" s="6"/>
      <c r="AB157" s="6"/>
    </row>
    <row r="158" ht="12.75" customHeight="1">
      <c r="A158" s="2"/>
      <c r="B158" s="2"/>
      <c r="C158" s="95"/>
      <c r="D158" s="25"/>
      <c r="E158" s="2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6"/>
      <c r="R158" s="96"/>
      <c r="S158" s="96"/>
      <c r="T158" s="96"/>
      <c r="U158" s="6"/>
      <c r="V158" s="6"/>
      <c r="W158" s="6"/>
      <c r="X158" s="6"/>
      <c r="Y158" s="6"/>
      <c r="Z158" s="6"/>
      <c r="AA158" s="6"/>
      <c r="AB158" s="6"/>
    </row>
    <row r="159" ht="12.75" customHeight="1">
      <c r="A159" s="2"/>
      <c r="B159" s="2"/>
      <c r="C159" s="95"/>
      <c r="D159" s="25"/>
      <c r="E159" s="2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96"/>
      <c r="R159" s="96"/>
      <c r="S159" s="96"/>
      <c r="T159" s="96"/>
      <c r="U159" s="6"/>
      <c r="V159" s="6"/>
      <c r="W159" s="6"/>
      <c r="X159" s="6"/>
      <c r="Y159" s="6"/>
      <c r="Z159" s="6"/>
      <c r="AA159" s="6"/>
      <c r="AB159" s="6"/>
    </row>
    <row r="160" ht="12.75" customHeight="1">
      <c r="A160" s="2"/>
      <c r="B160" s="2"/>
      <c r="C160" s="95"/>
      <c r="D160" s="25"/>
      <c r="E160" s="2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96"/>
      <c r="R160" s="96"/>
      <c r="S160" s="96"/>
      <c r="T160" s="96"/>
      <c r="U160" s="6"/>
      <c r="V160" s="6"/>
      <c r="W160" s="6"/>
      <c r="X160" s="6"/>
      <c r="Y160" s="6"/>
      <c r="Z160" s="6"/>
      <c r="AA160" s="6"/>
      <c r="AB160" s="6"/>
    </row>
    <row r="161" ht="12.75" customHeight="1">
      <c r="A161" s="2"/>
      <c r="B161" s="2"/>
      <c r="C161" s="95"/>
      <c r="D161" s="25"/>
      <c r="E161" s="2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96"/>
      <c r="R161" s="96"/>
      <c r="S161" s="96"/>
      <c r="T161" s="96"/>
      <c r="U161" s="6"/>
      <c r="V161" s="6"/>
      <c r="W161" s="6"/>
      <c r="X161" s="6"/>
      <c r="Y161" s="6"/>
      <c r="Z161" s="6"/>
      <c r="AA161" s="6"/>
      <c r="AB161" s="6"/>
    </row>
    <row r="162" ht="12.75" customHeight="1">
      <c r="A162" s="2"/>
      <c r="B162" s="2"/>
      <c r="C162" s="95"/>
      <c r="D162" s="25"/>
      <c r="E162" s="2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96"/>
      <c r="R162" s="96"/>
      <c r="S162" s="96"/>
      <c r="T162" s="96"/>
      <c r="U162" s="6"/>
      <c r="V162" s="6"/>
      <c r="W162" s="6"/>
      <c r="X162" s="6"/>
      <c r="Y162" s="6"/>
      <c r="Z162" s="6"/>
      <c r="AA162" s="6"/>
      <c r="AB162" s="6"/>
    </row>
    <row r="163" ht="12.75" customHeight="1">
      <c r="A163" s="2"/>
      <c r="B163" s="2"/>
      <c r="C163" s="95"/>
      <c r="D163" s="25"/>
      <c r="E163" s="2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96"/>
      <c r="R163" s="96"/>
      <c r="S163" s="96"/>
      <c r="T163" s="96"/>
      <c r="U163" s="6"/>
      <c r="V163" s="6"/>
      <c r="W163" s="6"/>
      <c r="X163" s="6"/>
      <c r="Y163" s="6"/>
      <c r="Z163" s="6"/>
      <c r="AA163" s="6"/>
      <c r="AB163" s="6"/>
    </row>
    <row r="164" ht="12.75" customHeight="1">
      <c r="A164" s="2"/>
      <c r="B164" s="2"/>
      <c r="C164" s="95"/>
      <c r="D164" s="25"/>
      <c r="E164" s="2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96"/>
      <c r="R164" s="96"/>
      <c r="S164" s="96"/>
      <c r="T164" s="96"/>
      <c r="U164" s="6"/>
      <c r="V164" s="6"/>
      <c r="W164" s="6"/>
      <c r="X164" s="6"/>
      <c r="Y164" s="6"/>
      <c r="Z164" s="6"/>
      <c r="AA164" s="6"/>
      <c r="AB164" s="6"/>
    </row>
    <row r="165" ht="12.75" customHeight="1">
      <c r="A165" s="2"/>
      <c r="B165" s="2"/>
      <c r="C165" s="95"/>
      <c r="D165" s="25"/>
      <c r="E165" s="2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96"/>
      <c r="R165" s="96"/>
      <c r="S165" s="96"/>
      <c r="T165" s="96"/>
      <c r="U165" s="6"/>
      <c r="V165" s="6"/>
      <c r="W165" s="6"/>
      <c r="X165" s="6"/>
      <c r="Y165" s="6"/>
      <c r="Z165" s="6"/>
      <c r="AA165" s="6"/>
      <c r="AB165" s="6"/>
    </row>
    <row r="166" ht="12.75" customHeight="1">
      <c r="A166" s="2"/>
      <c r="B166" s="2"/>
      <c r="C166" s="95"/>
      <c r="D166" s="25"/>
      <c r="E166" s="2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96"/>
      <c r="R166" s="96"/>
      <c r="S166" s="96"/>
      <c r="T166" s="96"/>
      <c r="U166" s="6"/>
      <c r="V166" s="6"/>
      <c r="W166" s="6"/>
      <c r="X166" s="6"/>
      <c r="Y166" s="6"/>
      <c r="Z166" s="6"/>
      <c r="AA166" s="6"/>
      <c r="AB166" s="6"/>
    </row>
    <row r="167" ht="12.75" customHeight="1">
      <c r="A167" s="2"/>
      <c r="B167" s="2"/>
      <c r="C167" s="95"/>
      <c r="D167" s="25"/>
      <c r="E167" s="2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96"/>
      <c r="R167" s="96"/>
      <c r="S167" s="96"/>
      <c r="T167" s="96"/>
      <c r="U167" s="6"/>
      <c r="V167" s="6"/>
      <c r="W167" s="6"/>
      <c r="X167" s="6"/>
      <c r="Y167" s="6"/>
      <c r="Z167" s="6"/>
      <c r="AA167" s="6"/>
      <c r="AB167" s="6"/>
    </row>
    <row r="168" ht="12.75" customHeight="1">
      <c r="A168" s="2"/>
      <c r="B168" s="2"/>
      <c r="C168" s="95"/>
      <c r="D168" s="25"/>
      <c r="E168" s="2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96"/>
      <c r="R168" s="96"/>
      <c r="S168" s="96"/>
      <c r="T168" s="96"/>
      <c r="U168" s="6"/>
      <c r="V168" s="6"/>
      <c r="W168" s="6"/>
      <c r="X168" s="6"/>
      <c r="Y168" s="6"/>
      <c r="Z168" s="6"/>
      <c r="AA168" s="6"/>
      <c r="AB168" s="6"/>
    </row>
    <row r="169" ht="12.75" customHeight="1">
      <c r="A169" s="2"/>
      <c r="B169" s="2"/>
      <c r="C169" s="95"/>
      <c r="D169" s="25"/>
      <c r="E169" s="2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6"/>
      <c r="R169" s="96"/>
      <c r="S169" s="96"/>
      <c r="T169" s="96"/>
      <c r="U169" s="6"/>
      <c r="V169" s="6"/>
      <c r="W169" s="6"/>
      <c r="X169" s="6"/>
      <c r="Y169" s="6"/>
      <c r="Z169" s="6"/>
      <c r="AA169" s="6"/>
      <c r="AB169" s="6"/>
    </row>
    <row r="170" ht="12.75" customHeight="1">
      <c r="A170" s="2"/>
      <c r="B170" s="2"/>
      <c r="C170" s="95"/>
      <c r="D170" s="25"/>
      <c r="E170" s="2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96"/>
      <c r="R170" s="96"/>
      <c r="S170" s="96"/>
      <c r="T170" s="96"/>
      <c r="U170" s="6"/>
      <c r="V170" s="6"/>
      <c r="W170" s="6"/>
      <c r="X170" s="6"/>
      <c r="Y170" s="6"/>
      <c r="Z170" s="6"/>
      <c r="AA170" s="6"/>
      <c r="AB170" s="6"/>
    </row>
    <row r="171" ht="12.75" customHeight="1">
      <c r="A171" s="2"/>
      <c r="B171" s="2"/>
      <c r="C171" s="95"/>
      <c r="D171" s="25"/>
      <c r="E171" s="2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96"/>
      <c r="R171" s="96"/>
      <c r="S171" s="96"/>
      <c r="T171" s="96"/>
      <c r="U171" s="6"/>
      <c r="V171" s="6"/>
      <c r="W171" s="6"/>
      <c r="X171" s="6"/>
      <c r="Y171" s="6"/>
      <c r="Z171" s="6"/>
      <c r="AA171" s="6"/>
      <c r="AB171" s="6"/>
    </row>
    <row r="172" ht="12.75" customHeight="1">
      <c r="A172" s="2"/>
      <c r="B172" s="2"/>
      <c r="C172" s="95"/>
      <c r="D172" s="25"/>
      <c r="E172" s="2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96"/>
      <c r="R172" s="96"/>
      <c r="S172" s="96"/>
      <c r="T172" s="96"/>
      <c r="U172" s="6"/>
      <c r="V172" s="6"/>
      <c r="W172" s="6"/>
      <c r="X172" s="6"/>
      <c r="Y172" s="6"/>
      <c r="Z172" s="6"/>
      <c r="AA172" s="6"/>
      <c r="AB172" s="6"/>
    </row>
    <row r="173" ht="12.75" customHeight="1">
      <c r="A173" s="2"/>
      <c r="B173" s="2"/>
      <c r="C173" s="95"/>
      <c r="D173" s="25"/>
      <c r="E173" s="2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96"/>
      <c r="R173" s="96"/>
      <c r="S173" s="96"/>
      <c r="T173" s="96"/>
      <c r="U173" s="6"/>
      <c r="V173" s="6"/>
      <c r="W173" s="6"/>
      <c r="X173" s="6"/>
      <c r="Y173" s="6"/>
      <c r="Z173" s="6"/>
      <c r="AA173" s="6"/>
      <c r="AB173" s="6"/>
    </row>
    <row r="174" ht="12.75" customHeight="1">
      <c r="A174" s="2"/>
      <c r="B174" s="2"/>
      <c r="C174" s="95"/>
      <c r="D174" s="25"/>
      <c r="E174" s="2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96"/>
      <c r="R174" s="96"/>
      <c r="S174" s="96"/>
      <c r="T174" s="96"/>
      <c r="U174" s="6"/>
      <c r="V174" s="6"/>
      <c r="W174" s="6"/>
      <c r="X174" s="6"/>
      <c r="Y174" s="6"/>
      <c r="Z174" s="6"/>
      <c r="AA174" s="6"/>
      <c r="AB174" s="6"/>
    </row>
    <row r="175" ht="12.75" customHeight="1">
      <c r="A175" s="2"/>
      <c r="B175" s="2"/>
      <c r="C175" s="95"/>
      <c r="D175" s="25"/>
      <c r="E175" s="2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96"/>
      <c r="R175" s="96"/>
      <c r="S175" s="96"/>
      <c r="T175" s="96"/>
      <c r="U175" s="6"/>
      <c r="V175" s="6"/>
      <c r="W175" s="6"/>
      <c r="X175" s="6"/>
      <c r="Y175" s="6"/>
      <c r="Z175" s="6"/>
      <c r="AA175" s="6"/>
      <c r="AB175" s="6"/>
    </row>
    <row r="176" ht="12.75" customHeight="1">
      <c r="A176" s="2"/>
      <c r="B176" s="2"/>
      <c r="C176" s="95"/>
      <c r="D176" s="25"/>
      <c r="E176" s="2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96"/>
      <c r="R176" s="96"/>
      <c r="S176" s="96"/>
      <c r="T176" s="96"/>
      <c r="U176" s="6"/>
      <c r="V176" s="6"/>
      <c r="W176" s="6"/>
      <c r="X176" s="6"/>
      <c r="Y176" s="6"/>
      <c r="Z176" s="6"/>
      <c r="AA176" s="6"/>
      <c r="AB176" s="6"/>
    </row>
    <row r="177" ht="12.75" customHeight="1">
      <c r="A177" s="2"/>
      <c r="B177" s="2"/>
      <c r="C177" s="95"/>
      <c r="D177" s="25"/>
      <c r="E177" s="2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96"/>
      <c r="R177" s="96"/>
      <c r="S177" s="96"/>
      <c r="T177" s="96"/>
      <c r="U177" s="6"/>
      <c r="V177" s="6"/>
      <c r="W177" s="6"/>
      <c r="X177" s="6"/>
      <c r="Y177" s="6"/>
      <c r="Z177" s="6"/>
      <c r="AA177" s="6"/>
      <c r="AB177" s="6"/>
    </row>
    <row r="178" ht="12.75" customHeight="1">
      <c r="A178" s="2"/>
      <c r="B178" s="2"/>
      <c r="C178" s="95"/>
      <c r="D178" s="25"/>
      <c r="E178" s="2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96"/>
      <c r="R178" s="96"/>
      <c r="S178" s="96"/>
      <c r="T178" s="96"/>
      <c r="U178" s="6"/>
      <c r="V178" s="6"/>
      <c r="W178" s="6"/>
      <c r="X178" s="6"/>
      <c r="Y178" s="6"/>
      <c r="Z178" s="6"/>
      <c r="AA178" s="6"/>
      <c r="AB178" s="6"/>
    </row>
    <row r="179" ht="12.75" customHeight="1">
      <c r="A179" s="2"/>
      <c r="B179" s="2"/>
      <c r="C179" s="95"/>
      <c r="D179" s="25"/>
      <c r="E179" s="2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96"/>
      <c r="R179" s="96"/>
      <c r="S179" s="96"/>
      <c r="T179" s="96"/>
      <c r="U179" s="6"/>
      <c r="V179" s="6"/>
      <c r="W179" s="6"/>
      <c r="X179" s="6"/>
      <c r="Y179" s="6"/>
      <c r="Z179" s="6"/>
      <c r="AA179" s="6"/>
      <c r="AB179" s="6"/>
    </row>
    <row r="180" ht="12.75" customHeight="1">
      <c r="A180" s="2"/>
      <c r="B180" s="2"/>
      <c r="C180" s="95"/>
      <c r="D180" s="25"/>
      <c r="E180" s="2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96"/>
      <c r="R180" s="96"/>
      <c r="S180" s="96"/>
      <c r="T180" s="96"/>
      <c r="U180" s="6"/>
      <c r="V180" s="6"/>
      <c r="W180" s="6"/>
      <c r="X180" s="6"/>
      <c r="Y180" s="6"/>
      <c r="Z180" s="6"/>
      <c r="AA180" s="6"/>
      <c r="AB180" s="6"/>
    </row>
    <row r="181" ht="12.75" customHeight="1">
      <c r="A181" s="2"/>
      <c r="B181" s="2"/>
      <c r="C181" s="95"/>
      <c r="D181" s="25"/>
      <c r="E181" s="2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96"/>
      <c r="R181" s="96"/>
      <c r="S181" s="96"/>
      <c r="T181" s="96"/>
      <c r="U181" s="6"/>
      <c r="V181" s="6"/>
      <c r="W181" s="6"/>
      <c r="X181" s="6"/>
      <c r="Y181" s="6"/>
      <c r="Z181" s="6"/>
      <c r="AA181" s="6"/>
      <c r="AB181" s="6"/>
    </row>
    <row r="182" ht="12.75" customHeight="1">
      <c r="A182" s="2"/>
      <c r="B182" s="2"/>
      <c r="C182" s="95"/>
      <c r="D182" s="25"/>
      <c r="E182" s="2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96"/>
      <c r="R182" s="96"/>
      <c r="S182" s="96"/>
      <c r="T182" s="96"/>
      <c r="U182" s="6"/>
      <c r="V182" s="6"/>
      <c r="W182" s="6"/>
      <c r="X182" s="6"/>
      <c r="Y182" s="6"/>
      <c r="Z182" s="6"/>
      <c r="AA182" s="6"/>
      <c r="AB182" s="6"/>
    </row>
    <row r="183" ht="12.75" customHeight="1">
      <c r="A183" s="2"/>
      <c r="B183" s="2"/>
      <c r="C183" s="95"/>
      <c r="D183" s="25"/>
      <c r="E183" s="2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96"/>
      <c r="R183" s="96"/>
      <c r="S183" s="96"/>
      <c r="T183" s="96"/>
      <c r="U183" s="6"/>
      <c r="V183" s="6"/>
      <c r="W183" s="6"/>
      <c r="X183" s="6"/>
      <c r="Y183" s="6"/>
      <c r="Z183" s="6"/>
      <c r="AA183" s="6"/>
      <c r="AB183" s="6"/>
    </row>
    <row r="184" ht="12.75" customHeight="1">
      <c r="A184" s="2"/>
      <c r="B184" s="2"/>
      <c r="C184" s="95"/>
      <c r="D184" s="25"/>
      <c r="E184" s="2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96"/>
      <c r="R184" s="96"/>
      <c r="S184" s="96"/>
      <c r="T184" s="96"/>
      <c r="U184" s="6"/>
      <c r="V184" s="6"/>
      <c r="W184" s="6"/>
      <c r="X184" s="6"/>
      <c r="Y184" s="6"/>
      <c r="Z184" s="6"/>
      <c r="AA184" s="6"/>
      <c r="AB184" s="6"/>
    </row>
    <row r="185" ht="12.75" customHeight="1">
      <c r="A185" s="2"/>
      <c r="B185" s="2"/>
      <c r="C185" s="95"/>
      <c r="D185" s="25"/>
      <c r="E185" s="2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96"/>
      <c r="R185" s="96"/>
      <c r="S185" s="96"/>
      <c r="T185" s="96"/>
      <c r="U185" s="6"/>
      <c r="V185" s="6"/>
      <c r="W185" s="6"/>
      <c r="X185" s="6"/>
      <c r="Y185" s="6"/>
      <c r="Z185" s="6"/>
      <c r="AA185" s="6"/>
      <c r="AB185" s="6"/>
    </row>
    <row r="186" ht="12.75" customHeight="1">
      <c r="A186" s="2"/>
      <c r="B186" s="2"/>
      <c r="C186" s="95"/>
      <c r="D186" s="25"/>
      <c r="E186" s="2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96"/>
      <c r="R186" s="96"/>
      <c r="S186" s="96"/>
      <c r="T186" s="96"/>
      <c r="U186" s="6"/>
      <c r="V186" s="6"/>
      <c r="W186" s="6"/>
      <c r="X186" s="6"/>
      <c r="Y186" s="6"/>
      <c r="Z186" s="6"/>
      <c r="AA186" s="6"/>
      <c r="AB186" s="6"/>
    </row>
    <row r="187" ht="12.75" customHeight="1">
      <c r="A187" s="2"/>
      <c r="B187" s="2"/>
      <c r="C187" s="95"/>
      <c r="D187" s="25"/>
      <c r="E187" s="2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96"/>
      <c r="R187" s="96"/>
      <c r="S187" s="96"/>
      <c r="T187" s="96"/>
      <c r="U187" s="6"/>
      <c r="V187" s="6"/>
      <c r="W187" s="6"/>
      <c r="X187" s="6"/>
      <c r="Y187" s="6"/>
      <c r="Z187" s="6"/>
      <c r="AA187" s="6"/>
      <c r="AB187" s="6"/>
    </row>
    <row r="188" ht="12.75" customHeight="1">
      <c r="A188" s="2"/>
      <c r="B188" s="2"/>
      <c r="C188" s="95"/>
      <c r="D188" s="25"/>
      <c r="E188" s="2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96"/>
      <c r="R188" s="96"/>
      <c r="S188" s="96"/>
      <c r="T188" s="96"/>
      <c r="U188" s="6"/>
      <c r="V188" s="6"/>
      <c r="W188" s="6"/>
      <c r="X188" s="6"/>
      <c r="Y188" s="6"/>
      <c r="Z188" s="6"/>
      <c r="AA188" s="6"/>
      <c r="AB188" s="6"/>
    </row>
    <row r="189" ht="12.75" customHeight="1">
      <c r="A189" s="2"/>
      <c r="B189" s="2"/>
      <c r="C189" s="95"/>
      <c r="D189" s="25"/>
      <c r="E189" s="2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96"/>
      <c r="R189" s="96"/>
      <c r="S189" s="96"/>
      <c r="T189" s="96"/>
      <c r="U189" s="6"/>
      <c r="V189" s="6"/>
      <c r="W189" s="6"/>
      <c r="X189" s="6"/>
      <c r="Y189" s="6"/>
      <c r="Z189" s="6"/>
      <c r="AA189" s="6"/>
      <c r="AB189" s="6"/>
    </row>
    <row r="190" ht="12.75" customHeight="1">
      <c r="A190" s="2"/>
      <c r="B190" s="2"/>
      <c r="C190" s="95"/>
      <c r="D190" s="25"/>
      <c r="E190" s="2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96"/>
      <c r="R190" s="96"/>
      <c r="S190" s="96"/>
      <c r="T190" s="96"/>
      <c r="U190" s="6"/>
      <c r="V190" s="6"/>
      <c r="W190" s="6"/>
      <c r="X190" s="6"/>
      <c r="Y190" s="6"/>
      <c r="Z190" s="6"/>
      <c r="AA190" s="6"/>
      <c r="AB190" s="6"/>
    </row>
    <row r="191" ht="12.75" customHeight="1">
      <c r="A191" s="2"/>
      <c r="B191" s="2"/>
      <c r="C191" s="95"/>
      <c r="D191" s="25"/>
      <c r="E191" s="2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96"/>
      <c r="R191" s="96"/>
      <c r="S191" s="96"/>
      <c r="T191" s="96"/>
      <c r="U191" s="6"/>
      <c r="V191" s="6"/>
      <c r="W191" s="6"/>
      <c r="X191" s="6"/>
      <c r="Y191" s="6"/>
      <c r="Z191" s="6"/>
      <c r="AA191" s="6"/>
      <c r="AB191" s="6"/>
    </row>
    <row r="192" ht="12.75" customHeight="1">
      <c r="A192" s="2"/>
      <c r="B192" s="2"/>
      <c r="C192" s="95"/>
      <c r="D192" s="25"/>
      <c r="E192" s="2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96"/>
      <c r="R192" s="96"/>
      <c r="S192" s="96"/>
      <c r="T192" s="96"/>
      <c r="U192" s="6"/>
      <c r="V192" s="6"/>
      <c r="W192" s="6"/>
      <c r="X192" s="6"/>
      <c r="Y192" s="6"/>
      <c r="Z192" s="6"/>
      <c r="AA192" s="6"/>
      <c r="AB192" s="6"/>
    </row>
    <row r="193" ht="12.75" customHeight="1">
      <c r="A193" s="2"/>
      <c r="B193" s="2"/>
      <c r="C193" s="95"/>
      <c r="D193" s="25"/>
      <c r="E193" s="2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96"/>
      <c r="R193" s="96"/>
      <c r="S193" s="96"/>
      <c r="T193" s="96"/>
      <c r="U193" s="6"/>
      <c r="V193" s="6"/>
      <c r="W193" s="6"/>
      <c r="X193" s="6"/>
      <c r="Y193" s="6"/>
      <c r="Z193" s="6"/>
      <c r="AA193" s="6"/>
      <c r="AB193" s="6"/>
    </row>
    <row r="194" ht="12.75" customHeight="1">
      <c r="A194" s="2"/>
      <c r="B194" s="2"/>
      <c r="C194" s="95"/>
      <c r="D194" s="25"/>
      <c r="E194" s="2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96"/>
      <c r="R194" s="96"/>
      <c r="S194" s="96"/>
      <c r="T194" s="96"/>
      <c r="U194" s="6"/>
      <c r="V194" s="6"/>
      <c r="W194" s="6"/>
      <c r="X194" s="6"/>
      <c r="Y194" s="6"/>
      <c r="Z194" s="6"/>
      <c r="AA194" s="6"/>
      <c r="AB194" s="6"/>
    </row>
    <row r="195" ht="12.75" customHeight="1">
      <c r="A195" s="2"/>
      <c r="B195" s="2"/>
      <c r="C195" s="95"/>
      <c r="D195" s="25"/>
      <c r="E195" s="2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96"/>
      <c r="R195" s="96"/>
      <c r="S195" s="96"/>
      <c r="T195" s="96"/>
      <c r="U195" s="6"/>
      <c r="V195" s="6"/>
      <c r="W195" s="6"/>
      <c r="X195" s="6"/>
      <c r="Y195" s="6"/>
      <c r="Z195" s="6"/>
      <c r="AA195" s="6"/>
      <c r="AB195" s="6"/>
    </row>
    <row r="196" ht="12.75" customHeight="1">
      <c r="A196" s="2"/>
      <c r="B196" s="2"/>
      <c r="C196" s="95"/>
      <c r="D196" s="25"/>
      <c r="E196" s="2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96"/>
      <c r="R196" s="96"/>
      <c r="S196" s="96"/>
      <c r="T196" s="96"/>
      <c r="U196" s="6"/>
      <c r="V196" s="6"/>
      <c r="W196" s="6"/>
      <c r="X196" s="6"/>
      <c r="Y196" s="6"/>
      <c r="Z196" s="6"/>
      <c r="AA196" s="6"/>
      <c r="AB196" s="6"/>
    </row>
    <row r="197" ht="12.75" customHeight="1">
      <c r="A197" s="2"/>
      <c r="B197" s="2"/>
      <c r="C197" s="95"/>
      <c r="D197" s="25"/>
      <c r="E197" s="2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96"/>
      <c r="R197" s="96"/>
      <c r="S197" s="96"/>
      <c r="T197" s="96"/>
      <c r="U197" s="6"/>
      <c r="V197" s="6"/>
      <c r="W197" s="6"/>
      <c r="X197" s="6"/>
      <c r="Y197" s="6"/>
      <c r="Z197" s="6"/>
      <c r="AA197" s="6"/>
      <c r="AB197" s="6"/>
    </row>
    <row r="198" ht="12.75" customHeight="1">
      <c r="A198" s="2"/>
      <c r="B198" s="2"/>
      <c r="C198" s="95"/>
      <c r="D198" s="25"/>
      <c r="E198" s="2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6"/>
      <c r="R198" s="96"/>
      <c r="S198" s="96"/>
      <c r="T198" s="96"/>
      <c r="U198" s="6"/>
      <c r="V198" s="6"/>
      <c r="W198" s="6"/>
      <c r="X198" s="6"/>
      <c r="Y198" s="6"/>
      <c r="Z198" s="6"/>
      <c r="AA198" s="6"/>
      <c r="AB198" s="6"/>
    </row>
    <row r="199" ht="12.75" customHeight="1">
      <c r="A199" s="2"/>
      <c r="B199" s="2"/>
      <c r="C199" s="95"/>
      <c r="D199" s="25"/>
      <c r="E199" s="2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6"/>
      <c r="R199" s="96"/>
      <c r="S199" s="96"/>
      <c r="T199" s="96"/>
      <c r="U199" s="6"/>
      <c r="V199" s="6"/>
      <c r="W199" s="6"/>
      <c r="X199" s="6"/>
      <c r="Y199" s="6"/>
      <c r="Z199" s="6"/>
      <c r="AA199" s="6"/>
      <c r="AB199" s="6"/>
    </row>
    <row r="200" ht="12.75" customHeight="1">
      <c r="A200" s="2"/>
      <c r="B200" s="2"/>
      <c r="C200" s="95"/>
      <c r="D200" s="25"/>
      <c r="E200" s="2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6"/>
      <c r="R200" s="96"/>
      <c r="S200" s="96"/>
      <c r="T200" s="96"/>
      <c r="U200" s="6"/>
      <c r="V200" s="6"/>
      <c r="W200" s="6"/>
      <c r="X200" s="6"/>
      <c r="Y200" s="6"/>
      <c r="Z200" s="6"/>
      <c r="AA200" s="6"/>
      <c r="AB200" s="6"/>
    </row>
    <row r="201" ht="12.75" customHeight="1">
      <c r="A201" s="2"/>
      <c r="B201" s="2"/>
      <c r="C201" s="95"/>
      <c r="D201" s="25"/>
      <c r="E201" s="2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6"/>
      <c r="R201" s="96"/>
      <c r="S201" s="96"/>
      <c r="T201" s="96"/>
      <c r="U201" s="6"/>
      <c r="V201" s="6"/>
      <c r="W201" s="6"/>
      <c r="X201" s="6"/>
      <c r="Y201" s="6"/>
      <c r="Z201" s="6"/>
      <c r="AA201" s="6"/>
      <c r="AB201" s="6"/>
    </row>
    <row r="202" ht="12.75" customHeight="1">
      <c r="A202" s="2"/>
      <c r="B202" s="2"/>
      <c r="C202" s="95"/>
      <c r="D202" s="25"/>
      <c r="E202" s="2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6"/>
      <c r="R202" s="96"/>
      <c r="S202" s="96"/>
      <c r="T202" s="96"/>
      <c r="U202" s="6"/>
      <c r="V202" s="6"/>
      <c r="W202" s="6"/>
      <c r="X202" s="6"/>
      <c r="Y202" s="6"/>
      <c r="Z202" s="6"/>
      <c r="AA202" s="6"/>
      <c r="AB202" s="6"/>
    </row>
    <row r="203" ht="12.75" customHeight="1">
      <c r="A203" s="2"/>
      <c r="B203" s="2"/>
      <c r="C203" s="95"/>
      <c r="D203" s="25"/>
      <c r="E203" s="2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6"/>
      <c r="R203" s="96"/>
      <c r="S203" s="96"/>
      <c r="T203" s="96"/>
      <c r="U203" s="6"/>
      <c r="V203" s="6"/>
      <c r="W203" s="6"/>
      <c r="X203" s="6"/>
      <c r="Y203" s="6"/>
      <c r="Z203" s="6"/>
      <c r="AA203" s="6"/>
      <c r="AB203" s="6"/>
    </row>
    <row r="204" ht="12.75" customHeight="1">
      <c r="A204" s="2"/>
      <c r="B204" s="2"/>
      <c r="C204" s="95"/>
      <c r="D204" s="25"/>
      <c r="E204" s="2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6"/>
      <c r="R204" s="96"/>
      <c r="S204" s="96"/>
      <c r="T204" s="96"/>
      <c r="U204" s="6"/>
      <c r="V204" s="6"/>
      <c r="W204" s="6"/>
      <c r="X204" s="6"/>
      <c r="Y204" s="6"/>
      <c r="Z204" s="6"/>
      <c r="AA204" s="6"/>
      <c r="AB204" s="6"/>
    </row>
    <row r="205" ht="12.75" customHeight="1">
      <c r="A205" s="2"/>
      <c r="B205" s="2"/>
      <c r="C205" s="95"/>
      <c r="D205" s="25"/>
      <c r="E205" s="2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6"/>
      <c r="R205" s="96"/>
      <c r="S205" s="96"/>
      <c r="T205" s="96"/>
      <c r="U205" s="6"/>
      <c r="V205" s="6"/>
      <c r="W205" s="6"/>
      <c r="X205" s="6"/>
      <c r="Y205" s="6"/>
      <c r="Z205" s="6"/>
      <c r="AA205" s="6"/>
      <c r="AB205" s="6"/>
    </row>
    <row r="206" ht="12.75" customHeight="1">
      <c r="A206" s="2"/>
      <c r="B206" s="2"/>
      <c r="C206" s="95"/>
      <c r="D206" s="25"/>
      <c r="E206" s="2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6"/>
      <c r="R206" s="96"/>
      <c r="S206" s="96"/>
      <c r="T206" s="96"/>
      <c r="U206" s="6"/>
      <c r="V206" s="6"/>
      <c r="W206" s="6"/>
      <c r="X206" s="6"/>
      <c r="Y206" s="6"/>
      <c r="Z206" s="6"/>
      <c r="AA206" s="6"/>
      <c r="AB206" s="6"/>
    </row>
    <row r="207" ht="12.75" customHeight="1">
      <c r="A207" s="2"/>
      <c r="B207" s="2"/>
      <c r="C207" s="95"/>
      <c r="D207" s="25"/>
      <c r="E207" s="2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6"/>
      <c r="R207" s="96"/>
      <c r="S207" s="96"/>
      <c r="T207" s="96"/>
      <c r="U207" s="6"/>
      <c r="V207" s="6"/>
      <c r="W207" s="6"/>
      <c r="X207" s="6"/>
      <c r="Y207" s="6"/>
      <c r="Z207" s="6"/>
      <c r="AA207" s="6"/>
      <c r="AB207" s="6"/>
    </row>
    <row r="208" ht="12.75" customHeight="1">
      <c r="A208" s="2"/>
      <c r="B208" s="2"/>
      <c r="C208" s="95"/>
      <c r="D208" s="25"/>
      <c r="E208" s="2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96"/>
      <c r="R208" s="96"/>
      <c r="S208" s="96"/>
      <c r="T208" s="96"/>
      <c r="U208" s="6"/>
      <c r="V208" s="6"/>
      <c r="W208" s="6"/>
      <c r="X208" s="6"/>
      <c r="Y208" s="6"/>
      <c r="Z208" s="6"/>
      <c r="AA208" s="6"/>
      <c r="AB208" s="6"/>
    </row>
    <row r="209" ht="12.75" customHeight="1">
      <c r="A209" s="2"/>
      <c r="B209" s="2"/>
      <c r="C209" s="95"/>
      <c r="D209" s="25"/>
      <c r="E209" s="2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6"/>
      <c r="R209" s="96"/>
      <c r="S209" s="96"/>
      <c r="T209" s="96"/>
      <c r="U209" s="6"/>
      <c r="V209" s="6"/>
      <c r="W209" s="6"/>
      <c r="X209" s="6"/>
      <c r="Y209" s="6"/>
      <c r="Z209" s="6"/>
      <c r="AA209" s="6"/>
      <c r="AB209" s="6"/>
    </row>
    <row r="210" ht="12.75" customHeight="1">
      <c r="A210" s="2"/>
      <c r="B210" s="2"/>
      <c r="C210" s="95"/>
      <c r="D210" s="25"/>
      <c r="E210" s="2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6"/>
      <c r="R210" s="96"/>
      <c r="S210" s="96"/>
      <c r="T210" s="96"/>
      <c r="U210" s="6"/>
      <c r="V210" s="6"/>
      <c r="W210" s="6"/>
      <c r="X210" s="6"/>
      <c r="Y210" s="6"/>
      <c r="Z210" s="6"/>
      <c r="AA210" s="6"/>
      <c r="AB210" s="6"/>
    </row>
    <row r="211" ht="12.75" customHeight="1">
      <c r="A211" s="2"/>
      <c r="B211" s="2"/>
      <c r="C211" s="95"/>
      <c r="D211" s="25"/>
      <c r="E211" s="2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6"/>
      <c r="R211" s="96"/>
      <c r="S211" s="96"/>
      <c r="T211" s="96"/>
      <c r="U211" s="6"/>
      <c r="V211" s="6"/>
      <c r="W211" s="6"/>
      <c r="X211" s="6"/>
      <c r="Y211" s="6"/>
      <c r="Z211" s="6"/>
      <c r="AA211" s="6"/>
      <c r="AB211" s="6"/>
    </row>
    <row r="212" ht="12.75" customHeight="1">
      <c r="A212" s="2"/>
      <c r="B212" s="2"/>
      <c r="C212" s="95"/>
      <c r="D212" s="25"/>
      <c r="E212" s="2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96"/>
      <c r="R212" s="96"/>
      <c r="S212" s="96"/>
      <c r="T212" s="96"/>
      <c r="U212" s="6"/>
      <c r="V212" s="6"/>
      <c r="W212" s="6"/>
      <c r="X212" s="6"/>
      <c r="Y212" s="6"/>
      <c r="Z212" s="6"/>
      <c r="AA212" s="6"/>
      <c r="AB212" s="6"/>
    </row>
    <row r="213" ht="12.75" customHeight="1">
      <c r="A213" s="2"/>
      <c r="B213" s="2"/>
      <c r="C213" s="95"/>
      <c r="D213" s="25"/>
      <c r="E213" s="2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96"/>
      <c r="R213" s="96"/>
      <c r="S213" s="96"/>
      <c r="T213" s="96"/>
      <c r="U213" s="6"/>
      <c r="V213" s="6"/>
      <c r="W213" s="6"/>
      <c r="X213" s="6"/>
      <c r="Y213" s="6"/>
      <c r="Z213" s="6"/>
      <c r="AA213" s="6"/>
      <c r="AB213" s="6"/>
    </row>
    <row r="214" ht="12.75" customHeight="1">
      <c r="A214" s="2"/>
      <c r="B214" s="2"/>
      <c r="C214" s="95"/>
      <c r="D214" s="25"/>
      <c r="E214" s="2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96"/>
      <c r="R214" s="96"/>
      <c r="S214" s="96"/>
      <c r="T214" s="96"/>
      <c r="U214" s="6"/>
      <c r="V214" s="6"/>
      <c r="W214" s="6"/>
      <c r="X214" s="6"/>
      <c r="Y214" s="6"/>
      <c r="Z214" s="6"/>
      <c r="AA214" s="6"/>
      <c r="AB214" s="6"/>
    </row>
    <row r="215" ht="12.75" customHeight="1">
      <c r="A215" s="2"/>
      <c r="B215" s="2"/>
      <c r="C215" s="95"/>
      <c r="D215" s="25"/>
      <c r="E215" s="2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96"/>
      <c r="R215" s="96"/>
      <c r="S215" s="96"/>
      <c r="T215" s="96"/>
      <c r="U215" s="6"/>
      <c r="V215" s="6"/>
      <c r="W215" s="6"/>
      <c r="X215" s="6"/>
      <c r="Y215" s="6"/>
      <c r="Z215" s="6"/>
      <c r="AA215" s="6"/>
      <c r="AB215" s="6"/>
    </row>
    <row r="216" ht="12.75" customHeight="1">
      <c r="A216" s="2"/>
      <c r="B216" s="2"/>
      <c r="C216" s="95"/>
      <c r="D216" s="25"/>
      <c r="E216" s="2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96"/>
      <c r="R216" s="96"/>
      <c r="S216" s="96"/>
      <c r="T216" s="96"/>
      <c r="U216" s="6"/>
      <c r="V216" s="6"/>
      <c r="W216" s="6"/>
      <c r="X216" s="6"/>
      <c r="Y216" s="6"/>
      <c r="Z216" s="6"/>
      <c r="AA216" s="6"/>
      <c r="AB216" s="6"/>
    </row>
    <row r="217" ht="12.75" customHeight="1">
      <c r="A217" s="2"/>
      <c r="B217" s="2"/>
      <c r="C217" s="95"/>
      <c r="D217" s="25"/>
      <c r="E217" s="2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96"/>
      <c r="R217" s="96"/>
      <c r="S217" s="96"/>
      <c r="T217" s="96"/>
      <c r="U217" s="6"/>
      <c r="V217" s="6"/>
      <c r="W217" s="6"/>
      <c r="X217" s="6"/>
      <c r="Y217" s="6"/>
      <c r="Z217" s="6"/>
      <c r="AA217" s="6"/>
      <c r="AB217" s="6"/>
    </row>
    <row r="218" ht="12.75" customHeight="1">
      <c r="A218" s="2"/>
      <c r="B218" s="2"/>
      <c r="C218" s="95"/>
      <c r="D218" s="25"/>
      <c r="E218" s="2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96"/>
      <c r="R218" s="96"/>
      <c r="S218" s="96"/>
      <c r="T218" s="96"/>
      <c r="U218" s="6"/>
      <c r="V218" s="6"/>
      <c r="W218" s="6"/>
      <c r="X218" s="6"/>
      <c r="Y218" s="6"/>
      <c r="Z218" s="6"/>
      <c r="AA218" s="6"/>
      <c r="AB218" s="6"/>
    </row>
    <row r="219" ht="12.75" customHeight="1">
      <c r="A219" s="2"/>
      <c r="B219" s="2"/>
      <c r="C219" s="95"/>
      <c r="D219" s="25"/>
      <c r="E219" s="2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96"/>
      <c r="R219" s="96"/>
      <c r="S219" s="96"/>
      <c r="T219" s="96"/>
      <c r="U219" s="6"/>
      <c r="V219" s="6"/>
      <c r="W219" s="6"/>
      <c r="X219" s="6"/>
      <c r="Y219" s="6"/>
      <c r="Z219" s="6"/>
      <c r="AA219" s="6"/>
      <c r="AB219" s="6"/>
    </row>
    <row r="220" ht="12.75" customHeight="1">
      <c r="A220" s="2"/>
      <c r="B220" s="2"/>
      <c r="C220" s="95"/>
      <c r="D220" s="25"/>
      <c r="E220" s="2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96"/>
      <c r="R220" s="96"/>
      <c r="S220" s="96"/>
      <c r="T220" s="96"/>
      <c r="U220" s="6"/>
      <c r="V220" s="6"/>
      <c r="W220" s="6"/>
      <c r="X220" s="6"/>
      <c r="Y220" s="6"/>
      <c r="Z220" s="6"/>
      <c r="AA220" s="6"/>
      <c r="AB220" s="6"/>
    </row>
    <row r="221" ht="12.75" customHeight="1">
      <c r="A221" s="2"/>
      <c r="B221" s="2"/>
      <c r="C221" s="95"/>
      <c r="D221" s="25"/>
      <c r="E221" s="2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96"/>
      <c r="R221" s="96"/>
      <c r="S221" s="96"/>
      <c r="T221" s="96"/>
      <c r="U221" s="6"/>
      <c r="V221" s="6"/>
      <c r="W221" s="6"/>
      <c r="X221" s="6"/>
      <c r="Y221" s="6"/>
      <c r="Z221" s="6"/>
      <c r="AA221" s="6"/>
      <c r="AB221" s="6"/>
    </row>
    <row r="222" ht="12.75" customHeight="1">
      <c r="A222" s="2"/>
      <c r="B222" s="2"/>
      <c r="C222" s="95"/>
      <c r="D222" s="25"/>
      <c r="E222" s="2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96"/>
      <c r="R222" s="96"/>
      <c r="S222" s="96"/>
      <c r="T222" s="96"/>
      <c r="U222" s="6"/>
      <c r="V222" s="6"/>
      <c r="W222" s="6"/>
      <c r="X222" s="6"/>
      <c r="Y222" s="6"/>
      <c r="Z222" s="6"/>
      <c r="AA222" s="6"/>
      <c r="AB222" s="6"/>
    </row>
    <row r="223" ht="12.75" customHeight="1">
      <c r="A223" s="2"/>
      <c r="B223" s="2"/>
      <c r="C223" s="95"/>
      <c r="D223" s="25"/>
      <c r="E223" s="2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96"/>
      <c r="R223" s="96"/>
      <c r="S223" s="96"/>
      <c r="T223" s="96"/>
      <c r="U223" s="6"/>
      <c r="V223" s="6"/>
      <c r="W223" s="6"/>
      <c r="X223" s="6"/>
      <c r="Y223" s="6"/>
      <c r="Z223" s="6"/>
      <c r="AA223" s="6"/>
      <c r="AB223" s="6"/>
    </row>
    <row r="224" ht="12.75" customHeight="1">
      <c r="A224" s="2"/>
      <c r="B224" s="2"/>
      <c r="C224" s="95"/>
      <c r="D224" s="25"/>
      <c r="E224" s="2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96"/>
      <c r="R224" s="96"/>
      <c r="S224" s="96"/>
      <c r="T224" s="96"/>
      <c r="U224" s="6"/>
      <c r="V224" s="6"/>
      <c r="W224" s="6"/>
      <c r="X224" s="6"/>
      <c r="Y224" s="6"/>
      <c r="Z224" s="6"/>
      <c r="AA224" s="6"/>
      <c r="AB224" s="6"/>
    </row>
    <row r="225" ht="12.75" customHeight="1">
      <c r="A225" s="2"/>
      <c r="B225" s="2"/>
      <c r="C225" s="95"/>
      <c r="D225" s="25"/>
      <c r="E225" s="2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96"/>
      <c r="R225" s="96"/>
      <c r="S225" s="96"/>
      <c r="T225" s="96"/>
      <c r="U225" s="6"/>
      <c r="V225" s="6"/>
      <c r="W225" s="6"/>
      <c r="X225" s="6"/>
      <c r="Y225" s="6"/>
      <c r="Z225" s="6"/>
      <c r="AA225" s="6"/>
      <c r="AB225" s="6"/>
    </row>
    <row r="226" ht="12.75" customHeight="1">
      <c r="A226" s="2"/>
      <c r="B226" s="2"/>
      <c r="C226" s="95"/>
      <c r="D226" s="25"/>
      <c r="E226" s="2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96"/>
      <c r="R226" s="96"/>
      <c r="S226" s="96"/>
      <c r="T226" s="96"/>
      <c r="U226" s="6"/>
      <c r="V226" s="6"/>
      <c r="W226" s="6"/>
      <c r="X226" s="6"/>
      <c r="Y226" s="6"/>
      <c r="Z226" s="6"/>
      <c r="AA226" s="6"/>
      <c r="AB226" s="6"/>
    </row>
    <row r="227" ht="12.75" customHeight="1">
      <c r="A227" s="2"/>
      <c r="B227" s="2"/>
      <c r="C227" s="95"/>
      <c r="D227" s="25"/>
      <c r="E227" s="2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6"/>
      <c r="R227" s="96"/>
      <c r="S227" s="96"/>
      <c r="T227" s="96"/>
      <c r="U227" s="6"/>
      <c r="V227" s="6"/>
      <c r="W227" s="6"/>
      <c r="X227" s="6"/>
      <c r="Y227" s="6"/>
      <c r="Z227" s="6"/>
      <c r="AA227" s="6"/>
      <c r="AB227" s="6"/>
    </row>
    <row r="228" ht="12.75" customHeight="1">
      <c r="A228" s="2"/>
      <c r="B228" s="2"/>
      <c r="C228" s="95"/>
      <c r="D228" s="25"/>
      <c r="E228" s="2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96"/>
      <c r="R228" s="96"/>
      <c r="S228" s="96"/>
      <c r="T228" s="96"/>
      <c r="U228" s="6"/>
      <c r="V228" s="6"/>
      <c r="W228" s="6"/>
      <c r="X228" s="6"/>
      <c r="Y228" s="6"/>
      <c r="Z228" s="6"/>
      <c r="AA228" s="6"/>
      <c r="AB228" s="6"/>
    </row>
    <row r="229" ht="12.75" customHeight="1">
      <c r="A229" s="2"/>
      <c r="B229" s="2"/>
      <c r="C229" s="95"/>
      <c r="D229" s="25"/>
      <c r="E229" s="2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6"/>
      <c r="R229" s="96"/>
      <c r="S229" s="96"/>
      <c r="T229" s="96"/>
      <c r="U229" s="6"/>
      <c r="V229" s="6"/>
      <c r="W229" s="6"/>
      <c r="X229" s="6"/>
      <c r="Y229" s="6"/>
      <c r="Z229" s="6"/>
      <c r="AA229" s="6"/>
      <c r="AB229" s="6"/>
    </row>
    <row r="230" ht="12.75" customHeight="1">
      <c r="A230" s="2"/>
      <c r="B230" s="2"/>
      <c r="C230" s="95"/>
      <c r="D230" s="25"/>
      <c r="E230" s="2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6"/>
      <c r="R230" s="96"/>
      <c r="S230" s="96"/>
      <c r="T230" s="96"/>
      <c r="U230" s="6"/>
      <c r="V230" s="6"/>
      <c r="W230" s="6"/>
      <c r="X230" s="6"/>
      <c r="Y230" s="6"/>
      <c r="Z230" s="6"/>
      <c r="AA230" s="6"/>
      <c r="AB230" s="6"/>
    </row>
    <row r="231" ht="12.75" customHeight="1">
      <c r="A231" s="2"/>
      <c r="B231" s="2"/>
      <c r="C231" s="95"/>
      <c r="D231" s="25"/>
      <c r="E231" s="2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6"/>
      <c r="R231" s="96"/>
      <c r="S231" s="96"/>
      <c r="T231" s="96"/>
      <c r="U231" s="6"/>
      <c r="V231" s="6"/>
      <c r="W231" s="6"/>
      <c r="X231" s="6"/>
      <c r="Y231" s="6"/>
      <c r="Z231" s="6"/>
      <c r="AA231" s="6"/>
      <c r="AB231" s="6"/>
    </row>
    <row r="232" ht="12.75" customHeight="1">
      <c r="A232" s="2"/>
      <c r="B232" s="2"/>
      <c r="C232" s="95"/>
      <c r="D232" s="25"/>
      <c r="E232" s="2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6"/>
      <c r="R232" s="96"/>
      <c r="S232" s="96"/>
      <c r="T232" s="96"/>
      <c r="U232" s="6"/>
      <c r="V232" s="6"/>
      <c r="W232" s="6"/>
      <c r="X232" s="6"/>
      <c r="Y232" s="6"/>
      <c r="Z232" s="6"/>
      <c r="AA232" s="6"/>
      <c r="AB232" s="6"/>
    </row>
    <row r="233" ht="12.75" customHeight="1">
      <c r="A233" s="2"/>
      <c r="B233" s="2"/>
      <c r="C233" s="95"/>
      <c r="D233" s="25"/>
      <c r="E233" s="2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6"/>
      <c r="R233" s="96"/>
      <c r="S233" s="96"/>
      <c r="T233" s="96"/>
      <c r="U233" s="6"/>
      <c r="V233" s="6"/>
      <c r="W233" s="6"/>
      <c r="X233" s="6"/>
      <c r="Y233" s="6"/>
      <c r="Z233" s="6"/>
      <c r="AA233" s="6"/>
      <c r="AB233" s="6"/>
    </row>
    <row r="234" ht="12.75" customHeight="1">
      <c r="A234" s="2"/>
      <c r="B234" s="2"/>
      <c r="C234" s="95"/>
      <c r="D234" s="25"/>
      <c r="E234" s="2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6"/>
      <c r="R234" s="96"/>
      <c r="S234" s="96"/>
      <c r="T234" s="96"/>
      <c r="U234" s="6"/>
      <c r="V234" s="6"/>
      <c r="W234" s="6"/>
      <c r="X234" s="6"/>
      <c r="Y234" s="6"/>
      <c r="Z234" s="6"/>
      <c r="AA234" s="6"/>
      <c r="AB234" s="6"/>
    </row>
    <row r="235" ht="12.75" customHeight="1">
      <c r="A235" s="2"/>
      <c r="B235" s="2"/>
      <c r="C235" s="95"/>
      <c r="D235" s="25"/>
      <c r="E235" s="2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6"/>
      <c r="R235" s="96"/>
      <c r="S235" s="96"/>
      <c r="T235" s="96"/>
      <c r="U235" s="6"/>
      <c r="V235" s="6"/>
      <c r="W235" s="6"/>
      <c r="X235" s="6"/>
      <c r="Y235" s="6"/>
      <c r="Z235" s="6"/>
      <c r="AA235" s="6"/>
      <c r="AB235" s="6"/>
    </row>
    <row r="236" ht="12.75" customHeight="1">
      <c r="A236" s="2"/>
      <c r="B236" s="2"/>
      <c r="C236" s="95"/>
      <c r="D236" s="25"/>
      <c r="E236" s="2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6"/>
      <c r="R236" s="96"/>
      <c r="S236" s="96"/>
      <c r="T236" s="96"/>
      <c r="U236" s="6"/>
      <c r="V236" s="6"/>
      <c r="W236" s="6"/>
      <c r="X236" s="6"/>
      <c r="Y236" s="6"/>
      <c r="Z236" s="6"/>
      <c r="AA236" s="6"/>
      <c r="AB236" s="6"/>
    </row>
    <row r="237" ht="12.75" customHeight="1">
      <c r="A237" s="2"/>
      <c r="B237" s="2"/>
      <c r="C237" s="95"/>
      <c r="D237" s="25"/>
      <c r="E237" s="2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6"/>
      <c r="R237" s="96"/>
      <c r="S237" s="96"/>
      <c r="T237" s="96"/>
      <c r="U237" s="6"/>
      <c r="V237" s="6"/>
      <c r="W237" s="6"/>
      <c r="X237" s="6"/>
      <c r="Y237" s="6"/>
      <c r="Z237" s="6"/>
      <c r="AA237" s="6"/>
      <c r="AB237" s="6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F1:P1"/>
    <mergeCell ref="F2:P2"/>
    <mergeCell ref="C5:F5"/>
    <mergeCell ref="H5:K5"/>
    <mergeCell ref="M5:P5"/>
    <mergeCell ref="N7:O7"/>
    <mergeCell ref="N8:O8"/>
    <mergeCell ref="C30:F30"/>
    <mergeCell ref="C31:F31"/>
    <mergeCell ref="C33:F33"/>
    <mergeCell ref="C34:F34"/>
    <mergeCell ref="C35:F35"/>
    <mergeCell ref="C36:F36"/>
    <mergeCell ref="H31:T31"/>
    <mergeCell ref="H32:T32"/>
    <mergeCell ref="H33:T33"/>
    <mergeCell ref="H35:T35"/>
    <mergeCell ref="H36:T36"/>
    <mergeCell ref="H37:T37"/>
    <mergeCell ref="H38:T38"/>
    <mergeCell ref="H39:T39"/>
    <mergeCell ref="C27:F27"/>
    <mergeCell ref="I27:T27"/>
    <mergeCell ref="C28:F28"/>
    <mergeCell ref="I28:T28"/>
    <mergeCell ref="C29:F29"/>
    <mergeCell ref="I29:T29"/>
    <mergeCell ref="I30:T30"/>
  </mergeCells>
  <conditionalFormatting sqref="H9:M12 H14:M20 H22:M23">
    <cfRule type="cellIs" dxfId="0" priority="1" stopIfTrue="1" operator="between">
      <formula>1</formula>
      <formula>300</formula>
    </cfRule>
  </conditionalFormatting>
  <conditionalFormatting sqref="H9:M12 H14:M20 H22:M23">
    <cfRule type="cellIs" dxfId="1" priority="2" stopIfTrue="1" operator="lessThanOrEqual">
      <formula>0</formula>
    </cfRule>
  </conditionalFormatting>
  <conditionalFormatting sqref="H13:M13">
    <cfRule type="cellIs" dxfId="0" priority="3" stopIfTrue="1" operator="between">
      <formula>1</formula>
      <formula>300</formula>
    </cfRule>
  </conditionalFormatting>
  <conditionalFormatting sqref="H13:M13">
    <cfRule type="cellIs" dxfId="1" priority="4" stopIfTrue="1" operator="lessThanOrEqual">
      <formula>0</formula>
    </cfRule>
  </conditionalFormatting>
  <conditionalFormatting sqref="H21:M21">
    <cfRule type="cellIs" dxfId="0" priority="5" stopIfTrue="1" operator="between">
      <formula>1</formula>
      <formula>300</formula>
    </cfRule>
  </conditionalFormatting>
  <conditionalFormatting sqref="H21:M21">
    <cfRule type="cellIs" dxfId="1" priority="6" stopIfTrue="1" operator="lessThanOrEqual">
      <formula>0</formula>
    </cfRule>
  </conditionalFormatting>
  <conditionalFormatting sqref="H24:M24">
    <cfRule type="cellIs" dxfId="0" priority="7" stopIfTrue="1" operator="between">
      <formula>1</formula>
      <formula>300</formula>
    </cfRule>
  </conditionalFormatting>
  <conditionalFormatting sqref="H24:M24">
    <cfRule type="cellIs" dxfId="1" priority="8" stopIfTrue="1" operator="lessThanOrEqual">
      <formula>0</formula>
    </cfRule>
  </conditionalFormatting>
  <dataValidations>
    <dataValidation type="list" allowBlank="1" showErrorMessage="1" sqref="C9:C24">
      <formula1>"UM,JM,SM,UK,JK,SK,M1,M2,M3,M4,M5,M6,M7,M8,M9,M10,K1,K2,K3,K4,K5,K6,K7,K8,K9,K10"</formula1>
    </dataValidation>
    <dataValidation type="list" allowBlank="1" showErrorMessage="1" sqref="A9:A24">
      <formula1>"40.0,45.0,49.0,55.0,59.0,64.0,71.0,76.0,81.0,=81,81+,87.0,=87,87+,49.0,55.0,61.0,67.0,73.0,81.0,89.0,96.0,102.0,=102,102+,109.0,=109,109+"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8.43"/>
    <col customWidth="1" min="3" max="3" width="6.43"/>
    <col customWidth="1" min="4" max="4" width="10.57"/>
    <col customWidth="1" min="5" max="5" width="3.86"/>
    <col customWidth="1" min="6" max="6" width="24.86"/>
    <col customWidth="1" min="7" max="7" width="20.43"/>
    <col customWidth="1" min="8" max="13" width="7.14"/>
    <col customWidth="1" min="14" max="16" width="7.57"/>
    <col customWidth="1" min="17" max="18" width="10.57"/>
    <col customWidth="1" min="19" max="20" width="5.57"/>
    <col customWidth="1" min="21" max="21" width="14.14"/>
    <col customWidth="1" hidden="1" min="22" max="22" width="11.14"/>
    <col customWidth="1" hidden="1" min="23" max="28" width="9.14"/>
  </cols>
  <sheetData>
    <row r="1" ht="43.5" customHeight="1">
      <c r="A1" s="2"/>
      <c r="B1" s="2"/>
      <c r="C1" s="3"/>
      <c r="D1" s="2"/>
      <c r="E1" s="2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</row>
    <row r="2" ht="24.75" customHeight="1">
      <c r="A2" s="2"/>
      <c r="B2" s="2"/>
      <c r="C2" s="3"/>
      <c r="D2" s="2"/>
      <c r="E2" s="2"/>
      <c r="F2" s="7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6"/>
      <c r="AB2" s="6"/>
    </row>
    <row r="3" ht="12.75" customHeight="1">
      <c r="A3" s="2"/>
      <c r="B3" s="2"/>
      <c r="C3" s="3"/>
      <c r="D3" s="2"/>
      <c r="E3" s="2"/>
      <c r="F3" s="1"/>
      <c r="G3" s="1"/>
      <c r="H3" s="2"/>
      <c r="I3" s="8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</row>
    <row r="4" ht="12.0" customHeight="1">
      <c r="A4" s="2"/>
      <c r="B4" s="2"/>
      <c r="C4" s="3"/>
      <c r="D4" s="2"/>
      <c r="E4" s="2"/>
      <c r="F4" s="1"/>
      <c r="G4" s="1"/>
      <c r="H4" s="2"/>
      <c r="I4" s="8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6"/>
      <c r="AB4" s="6"/>
    </row>
    <row r="5" ht="12.75" customHeight="1">
      <c r="A5" s="107"/>
      <c r="B5" s="10" t="s">
        <v>2</v>
      </c>
      <c r="C5" s="11" t="s">
        <v>65</v>
      </c>
      <c r="G5" s="10" t="s">
        <v>4</v>
      </c>
      <c r="H5" s="11"/>
      <c r="L5" s="10" t="s">
        <v>6</v>
      </c>
      <c r="M5" s="12"/>
      <c r="Q5" s="10" t="s">
        <v>8</v>
      </c>
      <c r="R5" s="13">
        <v>43797.0</v>
      </c>
      <c r="S5" s="14" t="s">
        <v>9</v>
      </c>
      <c r="T5" s="15">
        <v>15.0</v>
      </c>
      <c r="U5" s="16"/>
      <c r="V5" s="16"/>
      <c r="W5" s="16"/>
      <c r="X5" s="16"/>
      <c r="Y5" s="16"/>
      <c r="Z5" s="16"/>
      <c r="AA5" s="16"/>
      <c r="AB5" s="16"/>
    </row>
    <row r="6" ht="12.75" customHeight="1">
      <c r="A6" s="2"/>
      <c r="B6" s="2"/>
      <c r="C6" s="3"/>
      <c r="D6" s="2"/>
      <c r="E6" s="2"/>
      <c r="F6" s="1"/>
      <c r="G6" s="1"/>
      <c r="H6" s="2"/>
      <c r="I6" s="8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17" t="s">
        <v>10</v>
      </c>
      <c r="AA6" s="17" t="s">
        <v>10</v>
      </c>
      <c r="AB6" s="17" t="s">
        <v>10</v>
      </c>
    </row>
    <row r="7" ht="12.75" customHeight="1">
      <c r="A7" s="108" t="s">
        <v>11</v>
      </c>
      <c r="B7" s="19" t="s">
        <v>12</v>
      </c>
      <c r="C7" s="20" t="s">
        <v>13</v>
      </c>
      <c r="D7" s="19" t="s">
        <v>14</v>
      </c>
      <c r="E7" s="19" t="s">
        <v>15</v>
      </c>
      <c r="F7" s="19" t="s">
        <v>16</v>
      </c>
      <c r="G7" s="19" t="s">
        <v>17</v>
      </c>
      <c r="H7" s="19"/>
      <c r="I7" s="21" t="s">
        <v>18</v>
      </c>
      <c r="J7" s="21"/>
      <c r="K7" s="19"/>
      <c r="L7" s="21" t="s">
        <v>19</v>
      </c>
      <c r="M7" s="21"/>
      <c r="N7" s="19" t="s">
        <v>20</v>
      </c>
      <c r="O7" s="22"/>
      <c r="P7" s="19" t="s">
        <v>21</v>
      </c>
      <c r="Q7" s="23" t="s">
        <v>22</v>
      </c>
      <c r="R7" s="23" t="s">
        <v>22</v>
      </c>
      <c r="S7" s="23" t="s">
        <v>23</v>
      </c>
      <c r="T7" s="24" t="s">
        <v>24</v>
      </c>
      <c r="U7" s="24" t="s">
        <v>25</v>
      </c>
      <c r="V7" s="25"/>
      <c r="W7" s="2"/>
      <c r="X7" s="2"/>
      <c r="Y7" s="2"/>
      <c r="Z7" s="26" t="s">
        <v>26</v>
      </c>
      <c r="AA7" s="26" t="s">
        <v>26</v>
      </c>
      <c r="AB7" s="26" t="s">
        <v>26</v>
      </c>
    </row>
    <row r="8" ht="12.75" customHeight="1">
      <c r="A8" s="109" t="s">
        <v>27</v>
      </c>
      <c r="B8" s="28" t="s">
        <v>28</v>
      </c>
      <c r="C8" s="29" t="s">
        <v>29</v>
      </c>
      <c r="D8" s="28" t="s">
        <v>30</v>
      </c>
      <c r="E8" s="28" t="s">
        <v>31</v>
      </c>
      <c r="F8" s="28"/>
      <c r="G8" s="28"/>
      <c r="H8" s="30">
        <v>1.0</v>
      </c>
      <c r="I8" s="31">
        <v>2.0</v>
      </c>
      <c r="J8" s="32">
        <v>3.0</v>
      </c>
      <c r="K8" s="30">
        <v>1.0</v>
      </c>
      <c r="L8" s="31">
        <v>2.0</v>
      </c>
      <c r="M8" s="32">
        <v>3.0</v>
      </c>
      <c r="N8" s="28" t="s">
        <v>32</v>
      </c>
      <c r="O8" s="33"/>
      <c r="P8" s="28" t="s">
        <v>33</v>
      </c>
      <c r="Q8" s="34"/>
      <c r="R8" s="34" t="s">
        <v>34</v>
      </c>
      <c r="S8" s="34"/>
      <c r="T8" s="35"/>
      <c r="U8" s="35"/>
      <c r="V8" s="25"/>
      <c r="W8" s="2" t="s">
        <v>35</v>
      </c>
      <c r="X8" s="2" t="s">
        <v>36</v>
      </c>
      <c r="Y8" s="25" t="s">
        <v>34</v>
      </c>
      <c r="Z8" s="26" t="s">
        <v>37</v>
      </c>
      <c r="AA8" s="26" t="s">
        <v>38</v>
      </c>
      <c r="AB8" s="26" t="s">
        <v>39</v>
      </c>
    </row>
    <row r="9" ht="19.5" customHeight="1">
      <c r="A9" s="110"/>
      <c r="B9" s="111"/>
      <c r="C9" s="112"/>
      <c r="D9" s="113"/>
      <c r="E9" s="112"/>
      <c r="F9" s="114"/>
      <c r="G9" s="114"/>
      <c r="H9" s="115"/>
      <c r="I9" s="116"/>
      <c r="J9" s="117"/>
      <c r="K9" s="118"/>
      <c r="L9" s="45"/>
      <c r="M9" s="45"/>
      <c r="N9" s="46">
        <f t="shared" ref="N9:N24" si="1">IF(MAX(H9:J9)&lt;0,0,TRUNC(MAX(H9:J9)/1)*1)</f>
        <v>0</v>
      </c>
      <c r="O9" s="46">
        <f t="shared" ref="O9:O24" si="2">IF(MAX(K9:M9)&lt;0,0,TRUNC(MAX(K9:M9)/1)*1)</f>
        <v>0</v>
      </c>
      <c r="P9" s="46">
        <f t="shared" ref="P9:P24" si="3">IF(N9=0,0,IF(O9=0,0,SUM(N9:O9)))</f>
        <v>0</v>
      </c>
      <c r="Q9" s="47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47" t="str">
        <f t="shared" ref="R9:R24" si="5">IF(Y9=1,Q9*AB9,"")</f>
        <v/>
      </c>
      <c r="S9" s="48" t="s">
        <v>43</v>
      </c>
      <c r="T9" s="48" t="s">
        <v>43</v>
      </c>
      <c r="U9" s="49" t="str">
        <f t="shared" ref="U9:U24" si="6"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50">
        <f>R5</f>
        <v>43797</v>
      </c>
      <c r="W9" s="51" t="b">
        <f t="shared" ref="W9:W24" si="7">IF(ISNUMBER(FIND("M",C9)),"m",IF(ISNUMBER(FIND("K",C9)),"k"))</f>
        <v>0</v>
      </c>
      <c r="X9" s="51">
        <f t="shared" ref="X9:X24" si="8">IF(OR(D9="",V9=""),0,(YEAR(V9)-YEAR(D9)))</f>
        <v>0</v>
      </c>
      <c r="Y9" s="51">
        <f t="shared" ref="Y9:Y24" si="9">IF(X9&gt;34,1,0)</f>
        <v>0</v>
      </c>
      <c r="Z9" s="52" t="b">
        <f>IF(Y9=1,LOOKUP(X9,'Meltzer-Faber'!A3:A63,'Meltzer-Faber'!B3:B63))</f>
        <v>0</v>
      </c>
      <c r="AA9" s="52" t="b">
        <f>IF(Y9=1,LOOKUP(X9,'Meltzer-Faber'!A3:A63,'Meltzer-Faber'!C3:C63))</f>
        <v>0</v>
      </c>
      <c r="AB9" s="52" t="str">
        <f t="shared" ref="AB9:AB24" si="10">IF(W9="m",Z9,IF(W9="k",AA9,""))</f>
        <v/>
      </c>
    </row>
    <row r="10" ht="19.5" customHeight="1">
      <c r="A10" s="119"/>
      <c r="B10" s="54"/>
      <c r="C10" s="55"/>
      <c r="D10" s="67"/>
      <c r="E10" s="65"/>
      <c r="F10" s="68"/>
      <c r="G10" s="57"/>
      <c r="H10" s="58"/>
      <c r="I10" s="66"/>
      <c r="J10" s="60"/>
      <c r="K10" s="61"/>
      <c r="L10" s="45"/>
      <c r="M10" s="45"/>
      <c r="N10" s="46">
        <f t="shared" si="1"/>
        <v>0</v>
      </c>
      <c r="O10" s="46">
        <f t="shared" si="2"/>
        <v>0</v>
      </c>
      <c r="P10" s="46">
        <f t="shared" si="3"/>
        <v>0</v>
      </c>
      <c r="Q10" s="47" t="str">
        <f t="shared" si="4"/>
        <v/>
      </c>
      <c r="R10" s="47" t="str">
        <f t="shared" si="5"/>
        <v/>
      </c>
      <c r="S10" s="62"/>
      <c r="T10" s="62"/>
      <c r="U10" s="49" t="str">
        <f t="shared" si="6"/>
        <v/>
      </c>
      <c r="V10" s="50">
        <f>R5</f>
        <v>43797</v>
      </c>
      <c r="W10" s="51" t="b">
        <f t="shared" si="7"/>
        <v>0</v>
      </c>
      <c r="X10" s="51">
        <f t="shared" si="8"/>
        <v>0</v>
      </c>
      <c r="Y10" s="51">
        <f t="shared" si="9"/>
        <v>0</v>
      </c>
      <c r="Z10" s="52" t="b">
        <f>IF(Y10=1,LOOKUP(X10,'Meltzer-Faber'!A3:A63,'Meltzer-Faber'!B3:B63))</f>
        <v>0</v>
      </c>
      <c r="AA10" s="63" t="b">
        <f>IF(Y10=1,LOOKUP(X10,'Meltzer-Faber'!A3:A63,'Meltzer-Faber'!C3:C63))</f>
        <v>0</v>
      </c>
      <c r="AB10" s="52" t="str">
        <f t="shared" si="10"/>
        <v/>
      </c>
    </row>
    <row r="11" ht="19.5" customHeight="1">
      <c r="A11" s="119"/>
      <c r="B11" s="54"/>
      <c r="C11" s="55"/>
      <c r="D11" s="67"/>
      <c r="E11" s="55"/>
      <c r="F11" s="68"/>
      <c r="G11" s="120"/>
      <c r="H11" s="58"/>
      <c r="I11" s="66"/>
      <c r="J11" s="60"/>
      <c r="K11" s="61"/>
      <c r="L11" s="45"/>
      <c r="M11" s="45"/>
      <c r="N11" s="46">
        <f t="shared" si="1"/>
        <v>0</v>
      </c>
      <c r="O11" s="46">
        <f t="shared" si="2"/>
        <v>0</v>
      </c>
      <c r="P11" s="46">
        <f t="shared" si="3"/>
        <v>0</v>
      </c>
      <c r="Q11" s="47" t="str">
        <f t="shared" si="4"/>
        <v/>
      </c>
      <c r="R11" s="47" t="str">
        <f t="shared" si="5"/>
        <v/>
      </c>
      <c r="S11" s="62"/>
      <c r="T11" s="62"/>
      <c r="U11" s="49" t="str">
        <f t="shared" si="6"/>
        <v/>
      </c>
      <c r="V11" s="50">
        <f>R5</f>
        <v>43797</v>
      </c>
      <c r="W11" s="51" t="b">
        <f t="shared" si="7"/>
        <v>0</v>
      </c>
      <c r="X11" s="51">
        <f t="shared" si="8"/>
        <v>0</v>
      </c>
      <c r="Y11" s="51">
        <f t="shared" si="9"/>
        <v>0</v>
      </c>
      <c r="Z11" s="52" t="b">
        <f>IF(Y11=1,LOOKUP(X11,'Meltzer-Faber'!A3:A63,'Meltzer-Faber'!B3:B63))</f>
        <v>0</v>
      </c>
      <c r="AA11" s="63" t="b">
        <f>IF(Y11=1,LOOKUP(X11,'Meltzer-Faber'!A3:A63,'Meltzer-Faber'!C3:C63))</f>
        <v>0</v>
      </c>
      <c r="AB11" s="52" t="str">
        <f t="shared" si="10"/>
        <v/>
      </c>
    </row>
    <row r="12" ht="19.5" customHeight="1">
      <c r="A12" s="119"/>
      <c r="B12" s="54"/>
      <c r="C12" s="55"/>
      <c r="D12" s="67"/>
      <c r="E12" s="55"/>
      <c r="F12" s="68"/>
      <c r="G12" s="120"/>
      <c r="H12" s="58"/>
      <c r="I12" s="66"/>
      <c r="J12" s="60"/>
      <c r="K12" s="61"/>
      <c r="L12" s="45"/>
      <c r="M12" s="45"/>
      <c r="N12" s="46">
        <f t="shared" si="1"/>
        <v>0</v>
      </c>
      <c r="O12" s="46">
        <f t="shared" si="2"/>
        <v>0</v>
      </c>
      <c r="P12" s="46">
        <f t="shared" si="3"/>
        <v>0</v>
      </c>
      <c r="Q12" s="47" t="str">
        <f t="shared" si="4"/>
        <v/>
      </c>
      <c r="R12" s="47" t="str">
        <f t="shared" si="5"/>
        <v/>
      </c>
      <c r="S12" s="62" t="s">
        <v>43</v>
      </c>
      <c r="T12" s="62" t="s">
        <v>43</v>
      </c>
      <c r="U12" s="49" t="str">
        <f t="shared" si="6"/>
        <v/>
      </c>
      <c r="V12" s="50">
        <f>R5</f>
        <v>43797</v>
      </c>
      <c r="W12" s="51" t="b">
        <f t="shared" si="7"/>
        <v>0</v>
      </c>
      <c r="X12" s="51">
        <f t="shared" si="8"/>
        <v>0</v>
      </c>
      <c r="Y12" s="51">
        <f t="shared" si="9"/>
        <v>0</v>
      </c>
      <c r="Z12" s="52" t="b">
        <f>IF(Y12=1,LOOKUP(X12,'Meltzer-Faber'!A3:A63,'Meltzer-Faber'!B3:B63))</f>
        <v>0</v>
      </c>
      <c r="AA12" s="63" t="b">
        <f>IF(Y12=1,LOOKUP(X12,'Meltzer-Faber'!A3:A63,'Meltzer-Faber'!C3:C63))</f>
        <v>0</v>
      </c>
      <c r="AB12" s="52" t="str">
        <f t="shared" si="10"/>
        <v/>
      </c>
    </row>
    <row r="13" ht="19.5" customHeight="1">
      <c r="A13" s="119"/>
      <c r="B13" s="54"/>
      <c r="C13" s="55"/>
      <c r="D13" s="67"/>
      <c r="E13" s="65"/>
      <c r="F13" s="68"/>
      <c r="G13" s="57"/>
      <c r="H13" s="58"/>
      <c r="I13" s="66"/>
      <c r="J13" s="60"/>
      <c r="K13" s="61"/>
      <c r="L13" s="45"/>
      <c r="M13" s="45"/>
      <c r="N13" s="46">
        <f t="shared" si="1"/>
        <v>0</v>
      </c>
      <c r="O13" s="46">
        <f t="shared" si="2"/>
        <v>0</v>
      </c>
      <c r="P13" s="46">
        <f t="shared" si="3"/>
        <v>0</v>
      </c>
      <c r="Q13" s="47" t="str">
        <f t="shared" si="4"/>
        <v/>
      </c>
      <c r="R13" s="47" t="str">
        <f t="shared" si="5"/>
        <v/>
      </c>
      <c r="S13" s="62" t="s">
        <v>43</v>
      </c>
      <c r="T13" s="62" t="s">
        <v>43</v>
      </c>
      <c r="U13" s="49" t="str">
        <f t="shared" si="6"/>
        <v/>
      </c>
      <c r="V13" s="50">
        <f>R5</f>
        <v>43797</v>
      </c>
      <c r="W13" s="51" t="b">
        <f t="shared" si="7"/>
        <v>0</v>
      </c>
      <c r="X13" s="51">
        <f t="shared" si="8"/>
        <v>0</v>
      </c>
      <c r="Y13" s="51">
        <f t="shared" si="9"/>
        <v>0</v>
      </c>
      <c r="Z13" s="52" t="b">
        <f>IF(Y13=1,LOOKUP(X13,'Meltzer-Faber'!A3:A63,'Meltzer-Faber'!B3:B63))</f>
        <v>0</v>
      </c>
      <c r="AA13" s="63" t="b">
        <f>IF(Y13=1,LOOKUP(X13,'Meltzer-Faber'!A3:A63,'Meltzer-Faber'!C3:C63))</f>
        <v>0</v>
      </c>
      <c r="AB13" s="52" t="str">
        <f t="shared" si="10"/>
        <v/>
      </c>
    </row>
    <row r="14" ht="19.5" customHeight="1">
      <c r="A14" s="119"/>
      <c r="B14" s="54"/>
      <c r="C14" s="55"/>
      <c r="D14" s="67"/>
      <c r="E14" s="65"/>
      <c r="F14" s="68"/>
      <c r="G14" s="57"/>
      <c r="H14" s="58"/>
      <c r="I14" s="66"/>
      <c r="J14" s="60"/>
      <c r="K14" s="61"/>
      <c r="L14" s="45"/>
      <c r="M14" s="45"/>
      <c r="N14" s="46">
        <f t="shared" si="1"/>
        <v>0</v>
      </c>
      <c r="O14" s="46">
        <f t="shared" si="2"/>
        <v>0</v>
      </c>
      <c r="P14" s="46">
        <f t="shared" si="3"/>
        <v>0</v>
      </c>
      <c r="Q14" s="47" t="str">
        <f t="shared" si="4"/>
        <v/>
      </c>
      <c r="R14" s="47" t="str">
        <f t="shared" si="5"/>
        <v/>
      </c>
      <c r="S14" s="62" t="s">
        <v>43</v>
      </c>
      <c r="T14" s="62" t="s">
        <v>43</v>
      </c>
      <c r="U14" s="49" t="str">
        <f t="shared" si="6"/>
        <v/>
      </c>
      <c r="V14" s="50">
        <f>R5</f>
        <v>43797</v>
      </c>
      <c r="W14" s="51" t="b">
        <f t="shared" si="7"/>
        <v>0</v>
      </c>
      <c r="X14" s="51">
        <f t="shared" si="8"/>
        <v>0</v>
      </c>
      <c r="Y14" s="51">
        <f t="shared" si="9"/>
        <v>0</v>
      </c>
      <c r="Z14" s="52" t="b">
        <f>IF(Y14=1,LOOKUP(X14,'Meltzer-Faber'!A3:A63,'Meltzer-Faber'!B3:B63))</f>
        <v>0</v>
      </c>
      <c r="AA14" s="63" t="b">
        <f>IF(Y14=1,LOOKUP(X14,'Meltzer-Faber'!A3:A63,'Meltzer-Faber'!C3:C63))</f>
        <v>0</v>
      </c>
      <c r="AB14" s="52" t="str">
        <f t="shared" si="10"/>
        <v/>
      </c>
    </row>
    <row r="15" ht="19.5" customHeight="1">
      <c r="A15" s="119"/>
      <c r="B15" s="54"/>
      <c r="C15" s="55"/>
      <c r="D15" s="67"/>
      <c r="E15" s="55"/>
      <c r="F15" s="68"/>
      <c r="G15" s="57"/>
      <c r="H15" s="58"/>
      <c r="I15" s="66"/>
      <c r="J15" s="60"/>
      <c r="K15" s="61"/>
      <c r="L15" s="45"/>
      <c r="M15" s="45"/>
      <c r="N15" s="46">
        <f t="shared" si="1"/>
        <v>0</v>
      </c>
      <c r="O15" s="46">
        <f t="shared" si="2"/>
        <v>0</v>
      </c>
      <c r="P15" s="46">
        <f t="shared" si="3"/>
        <v>0</v>
      </c>
      <c r="Q15" s="47" t="str">
        <f t="shared" si="4"/>
        <v/>
      </c>
      <c r="R15" s="47" t="str">
        <f t="shared" si="5"/>
        <v/>
      </c>
      <c r="S15" s="62"/>
      <c r="T15" s="62"/>
      <c r="U15" s="49" t="str">
        <f t="shared" si="6"/>
        <v/>
      </c>
      <c r="V15" s="50">
        <f>R5</f>
        <v>43797</v>
      </c>
      <c r="W15" s="51" t="b">
        <f t="shared" si="7"/>
        <v>0</v>
      </c>
      <c r="X15" s="51">
        <f t="shared" si="8"/>
        <v>0</v>
      </c>
      <c r="Y15" s="51">
        <f t="shared" si="9"/>
        <v>0</v>
      </c>
      <c r="Z15" s="52" t="b">
        <f>IF(Y15=1,LOOKUP(X15,'Meltzer-Faber'!A3:A63,'Meltzer-Faber'!B3:B63))</f>
        <v>0</v>
      </c>
      <c r="AA15" s="63" t="b">
        <f>IF(Y15=1,LOOKUP(X15,'Meltzer-Faber'!A3:A63,'Meltzer-Faber'!C3:C63))</f>
        <v>0</v>
      </c>
      <c r="AB15" s="52" t="str">
        <f t="shared" si="10"/>
        <v/>
      </c>
    </row>
    <row r="16" ht="19.5" customHeight="1">
      <c r="A16" s="119"/>
      <c r="B16" s="54"/>
      <c r="C16" s="55"/>
      <c r="D16" s="56"/>
      <c r="E16" s="65"/>
      <c r="F16" s="57"/>
      <c r="G16" s="57"/>
      <c r="H16" s="58"/>
      <c r="I16" s="66"/>
      <c r="J16" s="60"/>
      <c r="K16" s="61"/>
      <c r="L16" s="45"/>
      <c r="M16" s="45"/>
      <c r="N16" s="46">
        <f t="shared" si="1"/>
        <v>0</v>
      </c>
      <c r="O16" s="46">
        <f t="shared" si="2"/>
        <v>0</v>
      </c>
      <c r="P16" s="46">
        <f t="shared" si="3"/>
        <v>0</v>
      </c>
      <c r="Q16" s="47" t="str">
        <f t="shared" si="4"/>
        <v/>
      </c>
      <c r="R16" s="47" t="str">
        <f t="shared" si="5"/>
        <v/>
      </c>
      <c r="S16" s="62"/>
      <c r="T16" s="62"/>
      <c r="U16" s="49" t="str">
        <f t="shared" si="6"/>
        <v/>
      </c>
      <c r="V16" s="50">
        <f>R5</f>
        <v>43797</v>
      </c>
      <c r="W16" s="51" t="b">
        <f t="shared" si="7"/>
        <v>0</v>
      </c>
      <c r="X16" s="51">
        <f t="shared" si="8"/>
        <v>0</v>
      </c>
      <c r="Y16" s="51">
        <f t="shared" si="9"/>
        <v>0</v>
      </c>
      <c r="Z16" s="52" t="b">
        <f>IF(Y16=1,LOOKUP(X16,'Meltzer-Faber'!A3:A63,'Meltzer-Faber'!B3:B63))</f>
        <v>0</v>
      </c>
      <c r="AA16" s="63" t="b">
        <f>IF(Y16=1,LOOKUP(X16,'Meltzer-Faber'!A3:A63,'Meltzer-Faber'!C3:C63))</f>
        <v>0</v>
      </c>
      <c r="AB16" s="52" t="str">
        <f t="shared" si="10"/>
        <v/>
      </c>
    </row>
    <row r="17" ht="19.5" customHeight="1">
      <c r="A17" s="119"/>
      <c r="B17" s="54"/>
      <c r="C17" s="55"/>
      <c r="D17" s="56"/>
      <c r="E17" s="65"/>
      <c r="F17" s="57"/>
      <c r="G17" s="57"/>
      <c r="H17" s="58"/>
      <c r="I17" s="66"/>
      <c r="J17" s="60"/>
      <c r="K17" s="61"/>
      <c r="L17" s="45"/>
      <c r="M17" s="45"/>
      <c r="N17" s="46">
        <f t="shared" si="1"/>
        <v>0</v>
      </c>
      <c r="O17" s="46">
        <f t="shared" si="2"/>
        <v>0</v>
      </c>
      <c r="P17" s="46">
        <f t="shared" si="3"/>
        <v>0</v>
      </c>
      <c r="Q17" s="47" t="str">
        <f t="shared" si="4"/>
        <v/>
      </c>
      <c r="R17" s="47" t="str">
        <f t="shared" si="5"/>
        <v/>
      </c>
      <c r="S17" s="62"/>
      <c r="T17" s="62"/>
      <c r="U17" s="49" t="str">
        <f t="shared" si="6"/>
        <v/>
      </c>
      <c r="V17" s="50">
        <f>R5</f>
        <v>43797</v>
      </c>
      <c r="W17" s="51" t="b">
        <f t="shared" si="7"/>
        <v>0</v>
      </c>
      <c r="X17" s="51">
        <f t="shared" si="8"/>
        <v>0</v>
      </c>
      <c r="Y17" s="51">
        <f t="shared" si="9"/>
        <v>0</v>
      </c>
      <c r="Z17" s="52" t="b">
        <f>IF(Y17=1,LOOKUP(X17,'Meltzer-Faber'!A3:A63,'Meltzer-Faber'!B3:B63))</f>
        <v>0</v>
      </c>
      <c r="AA17" s="63" t="b">
        <f>IF(Y17=1,LOOKUP(X17,'Meltzer-Faber'!A3:A63,'Meltzer-Faber'!C3:C63))</f>
        <v>0</v>
      </c>
      <c r="AB17" s="52" t="str">
        <f t="shared" si="10"/>
        <v/>
      </c>
    </row>
    <row r="18" ht="19.5" customHeight="1">
      <c r="A18" s="119"/>
      <c r="B18" s="54"/>
      <c r="C18" s="55"/>
      <c r="D18" s="67"/>
      <c r="E18" s="65"/>
      <c r="F18" s="68"/>
      <c r="G18" s="57"/>
      <c r="H18" s="58"/>
      <c r="I18" s="66"/>
      <c r="J18" s="60"/>
      <c r="K18" s="61"/>
      <c r="L18" s="45"/>
      <c r="M18" s="45"/>
      <c r="N18" s="46">
        <f t="shared" si="1"/>
        <v>0</v>
      </c>
      <c r="O18" s="46">
        <f t="shared" si="2"/>
        <v>0</v>
      </c>
      <c r="P18" s="46">
        <f t="shared" si="3"/>
        <v>0</v>
      </c>
      <c r="Q18" s="47" t="str">
        <f t="shared" si="4"/>
        <v/>
      </c>
      <c r="R18" s="47" t="str">
        <f t="shared" si="5"/>
        <v/>
      </c>
      <c r="S18" s="62" t="s">
        <v>43</v>
      </c>
      <c r="T18" s="62" t="s">
        <v>43</v>
      </c>
      <c r="U18" s="49" t="str">
        <f t="shared" si="6"/>
        <v/>
      </c>
      <c r="V18" s="50">
        <f>R5</f>
        <v>43797</v>
      </c>
      <c r="W18" s="51" t="b">
        <f t="shared" si="7"/>
        <v>0</v>
      </c>
      <c r="X18" s="51">
        <f t="shared" si="8"/>
        <v>0</v>
      </c>
      <c r="Y18" s="51">
        <f t="shared" si="9"/>
        <v>0</v>
      </c>
      <c r="Z18" s="52" t="b">
        <f>IF(Y18=1,LOOKUP(X18,'Meltzer-Faber'!A3:A63,'Meltzer-Faber'!B3:B63))</f>
        <v>0</v>
      </c>
      <c r="AA18" s="63" t="b">
        <f>IF(Y18=1,LOOKUP(X18,'Meltzer-Faber'!A3:A63,'Meltzer-Faber'!C3:C63))</f>
        <v>0</v>
      </c>
      <c r="AB18" s="52" t="str">
        <f t="shared" si="10"/>
        <v/>
      </c>
    </row>
    <row r="19" ht="19.5" customHeight="1">
      <c r="A19" s="119"/>
      <c r="B19" s="131"/>
      <c r="C19" s="132"/>
      <c r="D19" s="133"/>
      <c r="E19" s="134"/>
      <c r="F19" s="135"/>
      <c r="G19" s="135"/>
      <c r="H19" s="58"/>
      <c r="I19" s="66"/>
      <c r="J19" s="60"/>
      <c r="K19" s="61"/>
      <c r="L19" s="45"/>
      <c r="M19" s="45"/>
      <c r="N19" s="46">
        <f t="shared" si="1"/>
        <v>0</v>
      </c>
      <c r="O19" s="46">
        <f t="shared" si="2"/>
        <v>0</v>
      </c>
      <c r="P19" s="46">
        <f t="shared" si="3"/>
        <v>0</v>
      </c>
      <c r="Q19" s="47" t="str">
        <f t="shared" si="4"/>
        <v/>
      </c>
      <c r="R19" s="47" t="str">
        <f t="shared" si="5"/>
        <v/>
      </c>
      <c r="S19" s="62"/>
      <c r="T19" s="62"/>
      <c r="U19" s="49" t="str">
        <f t="shared" si="6"/>
        <v/>
      </c>
      <c r="V19" s="50">
        <f>R5</f>
        <v>43797</v>
      </c>
      <c r="W19" s="51" t="b">
        <f t="shared" si="7"/>
        <v>0</v>
      </c>
      <c r="X19" s="51">
        <f t="shared" si="8"/>
        <v>0</v>
      </c>
      <c r="Y19" s="51">
        <f t="shared" si="9"/>
        <v>0</v>
      </c>
      <c r="Z19" s="52" t="b">
        <f>IF(Y19=1,LOOKUP(X19,'Meltzer-Faber'!A3:A63,'Meltzer-Faber'!B3:B63))</f>
        <v>0</v>
      </c>
      <c r="AA19" s="63" t="b">
        <f>IF(Y19=1,LOOKUP(X19,'Meltzer-Faber'!A3:A63,'Meltzer-Faber'!C3:C63))</f>
        <v>0</v>
      </c>
      <c r="AB19" s="52" t="str">
        <f t="shared" si="10"/>
        <v/>
      </c>
    </row>
    <row r="20" ht="19.5" customHeight="1">
      <c r="A20" s="119"/>
      <c r="B20" s="131"/>
      <c r="C20" s="132"/>
      <c r="D20" s="133"/>
      <c r="E20" s="134"/>
      <c r="F20" s="135"/>
      <c r="G20" s="135"/>
      <c r="H20" s="58"/>
      <c r="I20" s="66"/>
      <c r="J20" s="60"/>
      <c r="K20" s="61"/>
      <c r="L20" s="45"/>
      <c r="M20" s="45"/>
      <c r="N20" s="46">
        <f t="shared" si="1"/>
        <v>0</v>
      </c>
      <c r="O20" s="46">
        <f t="shared" si="2"/>
        <v>0</v>
      </c>
      <c r="P20" s="46">
        <f t="shared" si="3"/>
        <v>0</v>
      </c>
      <c r="Q20" s="47" t="str">
        <f t="shared" si="4"/>
        <v/>
      </c>
      <c r="R20" s="47" t="str">
        <f t="shared" si="5"/>
        <v/>
      </c>
      <c r="S20" s="62"/>
      <c r="T20" s="62"/>
      <c r="U20" s="49" t="str">
        <f t="shared" si="6"/>
        <v/>
      </c>
      <c r="V20" s="50">
        <f>R5</f>
        <v>43797</v>
      </c>
      <c r="W20" s="51" t="b">
        <f t="shared" si="7"/>
        <v>0</v>
      </c>
      <c r="X20" s="51">
        <f t="shared" si="8"/>
        <v>0</v>
      </c>
      <c r="Y20" s="51">
        <f t="shared" si="9"/>
        <v>0</v>
      </c>
      <c r="Z20" s="52" t="b">
        <f>IF(Y20=1,LOOKUP(X20,'Meltzer-Faber'!A3:A63,'Meltzer-Faber'!B3:B63))</f>
        <v>0</v>
      </c>
      <c r="AA20" s="63" t="b">
        <f>IF(Y20=1,LOOKUP(X20,'Meltzer-Faber'!A3:A63,'Meltzer-Faber'!C3:C63))</f>
        <v>0</v>
      </c>
      <c r="AB20" s="52" t="str">
        <f t="shared" si="10"/>
        <v/>
      </c>
    </row>
    <row r="21" ht="19.5" customHeight="1">
      <c r="A21" s="119"/>
      <c r="B21" s="131"/>
      <c r="C21" s="132"/>
      <c r="D21" s="133"/>
      <c r="E21" s="134"/>
      <c r="F21" s="135"/>
      <c r="G21" s="135"/>
      <c r="H21" s="58"/>
      <c r="I21" s="66"/>
      <c r="J21" s="60"/>
      <c r="K21" s="61"/>
      <c r="L21" s="45"/>
      <c r="M21" s="45"/>
      <c r="N21" s="46">
        <f t="shared" si="1"/>
        <v>0</v>
      </c>
      <c r="O21" s="46">
        <f t="shared" si="2"/>
        <v>0</v>
      </c>
      <c r="P21" s="46">
        <f t="shared" si="3"/>
        <v>0</v>
      </c>
      <c r="Q21" s="47" t="str">
        <f t="shared" si="4"/>
        <v/>
      </c>
      <c r="R21" s="47" t="str">
        <f t="shared" si="5"/>
        <v/>
      </c>
      <c r="S21" s="62"/>
      <c r="T21" s="62"/>
      <c r="U21" s="49" t="str">
        <f t="shared" si="6"/>
        <v/>
      </c>
      <c r="V21" s="50">
        <f>R5</f>
        <v>43797</v>
      </c>
      <c r="W21" s="51" t="b">
        <f t="shared" si="7"/>
        <v>0</v>
      </c>
      <c r="X21" s="51">
        <f t="shared" si="8"/>
        <v>0</v>
      </c>
      <c r="Y21" s="51">
        <f t="shared" si="9"/>
        <v>0</v>
      </c>
      <c r="Z21" s="52" t="b">
        <f>IF(Y21=1,LOOKUP(X21,'Meltzer-Faber'!A3:A63,'Meltzer-Faber'!B3:B63))</f>
        <v>0</v>
      </c>
      <c r="AA21" s="63" t="b">
        <f>IF(Y21=1,LOOKUP(X21,'Meltzer-Faber'!A3:A63,'Meltzer-Faber'!C3:C63))</f>
        <v>0</v>
      </c>
      <c r="AB21" s="52" t="str">
        <f t="shared" si="10"/>
        <v/>
      </c>
    </row>
    <row r="22" ht="19.5" customHeight="1">
      <c r="A22" s="119"/>
      <c r="B22" s="131"/>
      <c r="C22" s="132"/>
      <c r="D22" s="133"/>
      <c r="E22" s="134"/>
      <c r="F22" s="135"/>
      <c r="G22" s="135"/>
      <c r="H22" s="58"/>
      <c r="I22" s="66"/>
      <c r="J22" s="60"/>
      <c r="K22" s="61"/>
      <c r="L22" s="45"/>
      <c r="M22" s="45"/>
      <c r="N22" s="46">
        <f t="shared" si="1"/>
        <v>0</v>
      </c>
      <c r="O22" s="46">
        <f t="shared" si="2"/>
        <v>0</v>
      </c>
      <c r="P22" s="46">
        <f t="shared" si="3"/>
        <v>0</v>
      </c>
      <c r="Q22" s="47" t="str">
        <f t="shared" si="4"/>
        <v/>
      </c>
      <c r="R22" s="47" t="str">
        <f t="shared" si="5"/>
        <v/>
      </c>
      <c r="S22" s="62"/>
      <c r="T22" s="62"/>
      <c r="U22" s="49" t="str">
        <f t="shared" si="6"/>
        <v/>
      </c>
      <c r="V22" s="50">
        <f>R5</f>
        <v>43797</v>
      </c>
      <c r="W22" s="51" t="b">
        <f t="shared" si="7"/>
        <v>0</v>
      </c>
      <c r="X22" s="51">
        <f t="shared" si="8"/>
        <v>0</v>
      </c>
      <c r="Y22" s="51">
        <f t="shared" si="9"/>
        <v>0</v>
      </c>
      <c r="Z22" s="52" t="b">
        <f>IF(Y22=1,LOOKUP(X22,'Meltzer-Faber'!A3:A63,'Meltzer-Faber'!B3:B63))</f>
        <v>0</v>
      </c>
      <c r="AA22" s="63" t="b">
        <f>IF(Y22=1,LOOKUP(X22,'Meltzer-Faber'!A3:A63,'Meltzer-Faber'!C3:C63))</f>
        <v>0</v>
      </c>
      <c r="AB22" s="52" t="str">
        <f t="shared" si="10"/>
        <v/>
      </c>
    </row>
    <row r="23" ht="19.5" customHeight="1">
      <c r="A23" s="119"/>
      <c r="B23" s="131"/>
      <c r="C23" s="132"/>
      <c r="D23" s="132"/>
      <c r="E23" s="134"/>
      <c r="F23" s="135"/>
      <c r="G23" s="135"/>
      <c r="H23" s="58"/>
      <c r="I23" s="66"/>
      <c r="J23" s="60"/>
      <c r="K23" s="61"/>
      <c r="L23" s="45"/>
      <c r="M23" s="45"/>
      <c r="N23" s="46">
        <f t="shared" si="1"/>
        <v>0</v>
      </c>
      <c r="O23" s="46">
        <f t="shared" si="2"/>
        <v>0</v>
      </c>
      <c r="P23" s="46">
        <f t="shared" si="3"/>
        <v>0</v>
      </c>
      <c r="Q23" s="47" t="str">
        <f t="shared" si="4"/>
        <v/>
      </c>
      <c r="R23" s="47" t="str">
        <f t="shared" si="5"/>
        <v/>
      </c>
      <c r="S23" s="62"/>
      <c r="T23" s="62"/>
      <c r="U23" s="49" t="str">
        <f t="shared" si="6"/>
        <v/>
      </c>
      <c r="V23" s="50">
        <f>R5</f>
        <v>43797</v>
      </c>
      <c r="W23" s="51" t="b">
        <f t="shared" si="7"/>
        <v>0</v>
      </c>
      <c r="X23" s="51">
        <f t="shared" si="8"/>
        <v>0</v>
      </c>
      <c r="Y23" s="51">
        <f t="shared" si="9"/>
        <v>0</v>
      </c>
      <c r="Z23" s="52" t="b">
        <f>IF(Y23=1,LOOKUP(X23,'Meltzer-Faber'!A3:A63,'Meltzer-Faber'!B3:B63))</f>
        <v>0</v>
      </c>
      <c r="AA23" s="63" t="b">
        <f>IF(Y23=1,LOOKUP(X23,'Meltzer-Faber'!A3:A63,'Meltzer-Faber'!C3:C63))</f>
        <v>0</v>
      </c>
      <c r="AB23" s="52" t="str">
        <f t="shared" si="10"/>
        <v/>
      </c>
    </row>
    <row r="24" ht="19.5" customHeight="1">
      <c r="A24" s="141"/>
      <c r="B24" s="131"/>
      <c r="C24" s="132"/>
      <c r="D24" s="133"/>
      <c r="E24" s="134"/>
      <c r="F24" s="135"/>
      <c r="G24" s="135"/>
      <c r="H24" s="58"/>
      <c r="I24" s="66"/>
      <c r="J24" s="142"/>
      <c r="K24" s="61"/>
      <c r="L24" s="45"/>
      <c r="M24" s="45"/>
      <c r="N24" s="46">
        <f t="shared" si="1"/>
        <v>0</v>
      </c>
      <c r="O24" s="46">
        <f t="shared" si="2"/>
        <v>0</v>
      </c>
      <c r="P24" s="82">
        <f t="shared" si="3"/>
        <v>0</v>
      </c>
      <c r="Q24" s="47" t="str">
        <f t="shared" si="4"/>
        <v/>
      </c>
      <c r="R24" s="47" t="str">
        <f t="shared" si="5"/>
        <v/>
      </c>
      <c r="S24" s="83"/>
      <c r="T24" s="83"/>
      <c r="U24" s="49" t="str">
        <f t="shared" si="6"/>
        <v/>
      </c>
      <c r="V24" s="50">
        <f>R5</f>
        <v>43797</v>
      </c>
      <c r="W24" s="51" t="b">
        <f t="shared" si="7"/>
        <v>0</v>
      </c>
      <c r="X24" s="51">
        <f t="shared" si="8"/>
        <v>0</v>
      </c>
      <c r="Y24" s="51">
        <f t="shared" si="9"/>
        <v>0</v>
      </c>
      <c r="Z24" s="52" t="b">
        <f>IF(Y24=1,LOOKUP(X24,'Meltzer-Faber'!A3:A63,'Meltzer-Faber'!B3:B63))</f>
        <v>0</v>
      </c>
      <c r="AA24" s="63" t="b">
        <f>IF(Y24=1,LOOKUP(X24,'Meltzer-Faber'!A3:A63,'Meltzer-Faber'!C3:C63))</f>
        <v>0</v>
      </c>
      <c r="AB24" s="52" t="str">
        <f t="shared" si="10"/>
        <v/>
      </c>
    </row>
    <row r="25" ht="9.0" customHeight="1">
      <c r="A25" s="88"/>
      <c r="B25" s="85"/>
      <c r="C25" s="86"/>
      <c r="D25" s="87"/>
      <c r="E25" s="87"/>
      <c r="F25" s="88"/>
      <c r="G25" s="88"/>
      <c r="H25" s="89"/>
      <c r="I25" s="89"/>
      <c r="J25" s="89"/>
      <c r="K25" s="89"/>
      <c r="L25" s="89"/>
      <c r="M25" s="89"/>
      <c r="N25" s="88"/>
      <c r="O25" s="88"/>
      <c r="P25" s="88"/>
      <c r="Q25" s="90"/>
      <c r="R25" s="90"/>
      <c r="S25" s="90"/>
      <c r="T25" s="91"/>
      <c r="U25" s="92"/>
      <c r="V25" s="93"/>
      <c r="W25" s="94"/>
      <c r="X25" s="94"/>
      <c r="Y25" s="94"/>
      <c r="Z25" s="94"/>
      <c r="AA25" s="94"/>
      <c r="AB25" s="94"/>
    </row>
    <row r="26" ht="12.75" customHeight="1">
      <c r="A26" s="2"/>
      <c r="B26" s="2"/>
      <c r="C26" s="95"/>
      <c r="D26" s="25"/>
      <c r="E26" s="2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6"/>
      <c r="R26" s="96"/>
      <c r="S26" s="96"/>
      <c r="T26" s="96"/>
      <c r="U26" s="6"/>
      <c r="V26" s="6"/>
      <c r="W26" s="6"/>
      <c r="X26" s="6"/>
      <c r="Y26" s="6"/>
      <c r="Z26" s="6"/>
      <c r="AA26" s="6"/>
      <c r="AB26" s="6"/>
    </row>
    <row r="27" ht="12.75" customHeight="1">
      <c r="A27" s="16" t="s">
        <v>49</v>
      </c>
      <c r="C27" s="16"/>
      <c r="G27" s="97" t="s">
        <v>51</v>
      </c>
      <c r="H27" s="16">
        <v>1.0</v>
      </c>
      <c r="I27" s="16"/>
      <c r="U27" s="16"/>
      <c r="V27" s="16"/>
      <c r="W27" s="16"/>
      <c r="X27" s="16"/>
      <c r="Y27" s="16"/>
      <c r="Z27" s="16"/>
      <c r="AA27" s="16"/>
      <c r="AB27" s="16"/>
    </row>
    <row r="28" ht="12.75" customHeight="1">
      <c r="A28" s="16"/>
      <c r="C28" s="16"/>
      <c r="G28" s="98" t="s">
        <v>43</v>
      </c>
      <c r="H28" s="16">
        <v>2.0</v>
      </c>
      <c r="I28" s="16"/>
      <c r="U28" s="16"/>
      <c r="V28" s="16"/>
      <c r="W28" s="16"/>
      <c r="X28" s="16"/>
      <c r="Y28" s="16"/>
      <c r="Z28" s="16"/>
      <c r="AA28" s="16"/>
      <c r="AB28" s="16"/>
    </row>
    <row r="29" ht="12.75" customHeight="1">
      <c r="A29" s="16" t="s">
        <v>54</v>
      </c>
      <c r="C29" s="16"/>
      <c r="G29" s="99"/>
      <c r="H29" s="16">
        <v>3.0</v>
      </c>
      <c r="I29" s="16"/>
      <c r="U29" s="16"/>
      <c r="V29" s="16"/>
      <c r="W29" s="16"/>
      <c r="X29" s="16"/>
      <c r="Y29" s="16"/>
      <c r="Z29" s="16"/>
      <c r="AA29" s="16"/>
      <c r="AB29" s="16"/>
    </row>
    <row r="30" ht="12.75" customHeight="1">
      <c r="A30" s="1"/>
      <c r="C30" s="16"/>
      <c r="G30" s="6"/>
      <c r="H30" s="100"/>
      <c r="I30" s="16"/>
      <c r="U30" s="6"/>
      <c r="V30" s="6"/>
      <c r="W30" s="6"/>
      <c r="X30" s="6"/>
      <c r="Y30" s="6"/>
      <c r="Z30" s="6"/>
      <c r="AA30" s="6"/>
      <c r="AB30" s="6"/>
    </row>
    <row r="31" ht="12.75" customHeight="1">
      <c r="A31" s="16"/>
      <c r="C31" s="16"/>
      <c r="G31" s="99" t="s">
        <v>56</v>
      </c>
      <c r="H31" s="16"/>
      <c r="U31" s="6"/>
      <c r="V31" s="6"/>
      <c r="W31" s="6"/>
      <c r="X31" s="6"/>
      <c r="Y31" s="6"/>
      <c r="Z31" s="6"/>
      <c r="AA31" s="6"/>
      <c r="AB31" s="6"/>
    </row>
    <row r="32" ht="12.75" customHeight="1">
      <c r="A32" s="2"/>
      <c r="B32" s="2"/>
      <c r="C32" s="100"/>
      <c r="D32" s="25"/>
      <c r="E32" s="25"/>
      <c r="F32" s="6"/>
      <c r="G32" s="99" t="s">
        <v>57</v>
      </c>
      <c r="H32" s="16"/>
      <c r="U32" s="6"/>
      <c r="V32" s="6"/>
      <c r="W32" s="6"/>
      <c r="X32" s="6"/>
      <c r="Y32" s="6"/>
      <c r="Z32" s="6"/>
      <c r="AA32" s="6"/>
      <c r="AB32" s="6"/>
    </row>
    <row r="33" ht="12.75" customHeight="1">
      <c r="A33" s="16" t="s">
        <v>58</v>
      </c>
      <c r="C33" s="16"/>
      <c r="G33" s="99" t="s">
        <v>60</v>
      </c>
      <c r="H33" s="16"/>
      <c r="U33" s="6"/>
      <c r="V33" s="6"/>
      <c r="W33" s="6"/>
      <c r="X33" s="6"/>
      <c r="Y33" s="6"/>
      <c r="Z33" s="6"/>
      <c r="AA33" s="6"/>
      <c r="AB33" s="6"/>
    </row>
    <row r="34" ht="12.75" customHeight="1">
      <c r="A34" s="2"/>
      <c r="B34" s="2"/>
      <c r="C34" s="16"/>
      <c r="G34" s="99"/>
      <c r="H34" s="16"/>
      <c r="I34" s="101"/>
      <c r="J34" s="2"/>
      <c r="K34" s="2"/>
      <c r="L34" s="2"/>
      <c r="M34" s="2"/>
      <c r="N34" s="2"/>
      <c r="O34" s="2"/>
      <c r="P34" s="2"/>
      <c r="Q34" s="5"/>
      <c r="R34" s="5"/>
      <c r="S34" s="5"/>
      <c r="T34" s="5"/>
      <c r="U34" s="6"/>
      <c r="V34" s="6"/>
      <c r="W34" s="6"/>
      <c r="X34" s="6"/>
      <c r="Y34" s="6"/>
      <c r="Z34" s="6"/>
      <c r="AA34" s="6"/>
      <c r="AB34" s="6"/>
    </row>
    <row r="35" ht="12.75" customHeight="1">
      <c r="A35" s="16" t="s">
        <v>61</v>
      </c>
      <c r="B35" s="102"/>
      <c r="C35" s="16"/>
      <c r="G35" s="99" t="s">
        <v>62</v>
      </c>
      <c r="H35" s="16"/>
      <c r="U35" s="6"/>
      <c r="V35" s="6"/>
      <c r="W35" s="6"/>
      <c r="X35" s="6"/>
      <c r="Y35" s="6"/>
      <c r="Z35" s="6"/>
      <c r="AA35" s="6"/>
      <c r="AB35" s="6"/>
    </row>
    <row r="36" ht="12.75" customHeight="1">
      <c r="A36" s="2"/>
      <c r="B36" s="2"/>
      <c r="C36" s="16"/>
      <c r="G36" s="99"/>
      <c r="H36" s="16"/>
      <c r="U36" s="6"/>
      <c r="V36" s="6"/>
      <c r="W36" s="6"/>
      <c r="X36" s="6"/>
      <c r="Y36" s="6"/>
      <c r="Z36" s="6"/>
      <c r="AA36" s="6"/>
      <c r="AB36" s="6"/>
    </row>
    <row r="37" ht="12.75" customHeight="1">
      <c r="A37" s="102" t="s">
        <v>63</v>
      </c>
      <c r="B37" s="102"/>
      <c r="C37" s="103" t="s">
        <v>64</v>
      </c>
      <c r="D37" s="104"/>
      <c r="E37" s="104"/>
      <c r="F37" s="105"/>
      <c r="G37" s="6"/>
      <c r="H37" s="16"/>
      <c r="U37" s="6"/>
      <c r="V37" s="6"/>
      <c r="W37" s="6"/>
      <c r="X37" s="6"/>
      <c r="Y37" s="6"/>
      <c r="Z37" s="6"/>
      <c r="AA37" s="6"/>
      <c r="AB37" s="6"/>
    </row>
    <row r="38" ht="12.75" customHeight="1">
      <c r="A38" s="2"/>
      <c r="B38" s="2"/>
      <c r="C38" s="103"/>
      <c r="D38" s="25"/>
      <c r="E38" s="25"/>
      <c r="F38" s="6"/>
      <c r="G38" s="6"/>
      <c r="H38" s="16"/>
      <c r="U38" s="6"/>
      <c r="V38" s="6"/>
      <c r="W38" s="6"/>
      <c r="X38" s="6"/>
      <c r="Y38" s="6"/>
      <c r="Z38" s="6"/>
      <c r="AA38" s="6"/>
      <c r="AB38" s="6"/>
    </row>
    <row r="39" ht="12.75" customHeight="1">
      <c r="A39" s="2"/>
      <c r="B39" s="2"/>
      <c r="C39" s="95"/>
      <c r="D39" s="25"/>
      <c r="E39" s="25"/>
      <c r="F39" s="6"/>
      <c r="G39" s="6"/>
      <c r="H39" s="16"/>
      <c r="U39" s="6"/>
      <c r="V39" s="6"/>
      <c r="W39" s="6"/>
      <c r="X39" s="6"/>
      <c r="Y39" s="6"/>
      <c r="Z39" s="6"/>
      <c r="AA39" s="6"/>
      <c r="AB39" s="6"/>
    </row>
    <row r="40" ht="12.75" customHeight="1">
      <c r="A40" s="2"/>
      <c r="B40" s="2"/>
      <c r="C40" s="95"/>
      <c r="D40" s="25"/>
      <c r="E40" s="2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6"/>
      <c r="R40" s="96"/>
      <c r="S40" s="96"/>
      <c r="T40" s="96"/>
      <c r="U40" s="6"/>
      <c r="V40" s="6"/>
      <c r="W40" s="6"/>
      <c r="X40" s="6"/>
      <c r="Y40" s="6"/>
      <c r="Z40" s="6"/>
      <c r="AA40" s="6"/>
      <c r="AB40" s="6"/>
    </row>
    <row r="41" ht="12.75" customHeight="1">
      <c r="A41" s="2"/>
      <c r="B41" s="2"/>
      <c r="C41" s="95"/>
      <c r="D41" s="25"/>
      <c r="E41" s="2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6"/>
      <c r="R41" s="96"/>
      <c r="S41" s="96"/>
      <c r="T41" s="96"/>
      <c r="U41" s="6"/>
      <c r="V41" s="6"/>
      <c r="W41" s="6"/>
      <c r="X41" s="6"/>
      <c r="Y41" s="6"/>
      <c r="Z41" s="6"/>
      <c r="AA41" s="6"/>
      <c r="AB41" s="6"/>
    </row>
    <row r="42" ht="12.75" customHeight="1">
      <c r="A42" s="2"/>
      <c r="B42" s="2"/>
      <c r="C42" s="95"/>
      <c r="D42" s="25"/>
      <c r="E42" s="2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6"/>
      <c r="R42" s="96"/>
      <c r="S42" s="96"/>
      <c r="T42" s="96"/>
      <c r="U42" s="6"/>
      <c r="V42" s="6"/>
      <c r="W42" s="6"/>
      <c r="X42" s="6"/>
      <c r="Y42" s="6"/>
      <c r="Z42" s="6"/>
      <c r="AA42" s="6"/>
      <c r="AB42" s="6"/>
    </row>
    <row r="43" ht="12.75" customHeight="1">
      <c r="A43" s="2"/>
      <c r="B43" s="2"/>
      <c r="C43" s="95"/>
      <c r="D43" s="25"/>
      <c r="E43" s="2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96"/>
      <c r="R43" s="96"/>
      <c r="S43" s="96"/>
      <c r="T43" s="96"/>
      <c r="U43" s="6"/>
      <c r="V43" s="6"/>
      <c r="W43" s="6"/>
      <c r="X43" s="6"/>
      <c r="Y43" s="6"/>
      <c r="Z43" s="6"/>
      <c r="AA43" s="6"/>
      <c r="AB43" s="6"/>
    </row>
    <row r="44" ht="12.75" customHeight="1">
      <c r="A44" s="2"/>
      <c r="B44" s="2"/>
      <c r="C44" s="95"/>
      <c r="D44" s="25"/>
      <c r="E44" s="2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6"/>
      <c r="R44" s="96"/>
      <c r="S44" s="96"/>
      <c r="T44" s="96"/>
      <c r="U44" s="6"/>
      <c r="V44" s="6"/>
      <c r="W44" s="6"/>
      <c r="X44" s="6"/>
      <c r="Y44" s="6"/>
      <c r="Z44" s="6"/>
      <c r="AA44" s="6"/>
      <c r="AB44" s="6"/>
    </row>
    <row r="45" ht="12.75" customHeight="1">
      <c r="A45" s="2"/>
      <c r="B45" s="2"/>
      <c r="C45" s="95"/>
      <c r="D45" s="25"/>
      <c r="E45" s="2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96"/>
      <c r="R45" s="96"/>
      <c r="S45" s="96"/>
      <c r="T45" s="96"/>
      <c r="U45" s="6"/>
      <c r="V45" s="6"/>
      <c r="W45" s="6"/>
      <c r="X45" s="6"/>
      <c r="Y45" s="6"/>
      <c r="Z45" s="6"/>
      <c r="AA45" s="6"/>
      <c r="AB45" s="6"/>
    </row>
    <row r="46" ht="12.75" customHeight="1">
      <c r="A46" s="2"/>
      <c r="B46" s="2"/>
      <c r="C46" s="95"/>
      <c r="D46" s="25"/>
      <c r="E46" s="2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96"/>
      <c r="R46" s="96"/>
      <c r="S46" s="96"/>
      <c r="T46" s="96"/>
      <c r="U46" s="6"/>
      <c r="V46" s="6"/>
      <c r="W46" s="6"/>
      <c r="X46" s="6"/>
      <c r="Y46" s="6"/>
      <c r="Z46" s="6"/>
      <c r="AA46" s="6"/>
      <c r="AB46" s="6"/>
    </row>
    <row r="47" ht="12.75" customHeight="1">
      <c r="A47" s="2"/>
      <c r="B47" s="2"/>
      <c r="C47" s="95"/>
      <c r="D47" s="25"/>
      <c r="E47" s="2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96"/>
      <c r="R47" s="96"/>
      <c r="S47" s="96"/>
      <c r="T47" s="96"/>
      <c r="U47" s="6"/>
      <c r="V47" s="6"/>
      <c r="W47" s="6"/>
      <c r="X47" s="6"/>
      <c r="Y47" s="6"/>
      <c r="Z47" s="6"/>
      <c r="AA47" s="6"/>
      <c r="AB47" s="6"/>
    </row>
    <row r="48" ht="12.75" customHeight="1">
      <c r="A48" s="2"/>
      <c r="B48" s="2"/>
      <c r="C48" s="95"/>
      <c r="D48" s="25"/>
      <c r="E48" s="2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96"/>
      <c r="R48" s="96"/>
      <c r="S48" s="96"/>
      <c r="T48" s="96"/>
      <c r="U48" s="6"/>
      <c r="V48" s="6"/>
      <c r="W48" s="6"/>
      <c r="X48" s="6"/>
      <c r="Y48" s="6"/>
      <c r="Z48" s="6"/>
      <c r="AA48" s="6"/>
      <c r="AB48" s="6"/>
    </row>
    <row r="49" ht="12.75" customHeight="1">
      <c r="A49" s="2"/>
      <c r="B49" s="2"/>
      <c r="C49" s="95"/>
      <c r="D49" s="25"/>
      <c r="E49" s="2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96"/>
      <c r="R49" s="96"/>
      <c r="S49" s="96"/>
      <c r="T49" s="96"/>
      <c r="U49" s="6"/>
      <c r="V49" s="6"/>
      <c r="W49" s="6"/>
      <c r="X49" s="6"/>
      <c r="Y49" s="6"/>
      <c r="Z49" s="6"/>
      <c r="AA49" s="6"/>
      <c r="AB49" s="6"/>
    </row>
    <row r="50" ht="12.75" customHeight="1">
      <c r="A50" s="2"/>
      <c r="B50" s="2"/>
      <c r="C50" s="95"/>
      <c r="D50" s="25"/>
      <c r="E50" s="2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96"/>
      <c r="R50" s="96"/>
      <c r="S50" s="96"/>
      <c r="T50" s="96"/>
      <c r="U50" s="6"/>
      <c r="V50" s="6"/>
      <c r="W50" s="6"/>
      <c r="X50" s="6"/>
      <c r="Y50" s="6"/>
      <c r="Z50" s="6"/>
      <c r="AA50" s="6"/>
      <c r="AB50" s="6"/>
    </row>
    <row r="51" ht="12.75" customHeight="1">
      <c r="A51" s="2"/>
      <c r="B51" s="2"/>
      <c r="C51" s="95"/>
      <c r="D51" s="25"/>
      <c r="E51" s="2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96"/>
      <c r="R51" s="96"/>
      <c r="S51" s="96"/>
      <c r="T51" s="96"/>
      <c r="U51" s="6"/>
      <c r="V51" s="6"/>
      <c r="W51" s="6"/>
      <c r="X51" s="6"/>
      <c r="Y51" s="6"/>
      <c r="Z51" s="6"/>
      <c r="AA51" s="6"/>
      <c r="AB51" s="6"/>
    </row>
    <row r="52" ht="12.75" customHeight="1">
      <c r="A52" s="2"/>
      <c r="B52" s="2"/>
      <c r="C52" s="95"/>
      <c r="D52" s="25"/>
      <c r="E52" s="2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96"/>
      <c r="R52" s="96"/>
      <c r="S52" s="96"/>
      <c r="T52" s="96"/>
      <c r="U52" s="6"/>
      <c r="V52" s="6"/>
      <c r="W52" s="6"/>
      <c r="X52" s="6"/>
      <c r="Y52" s="6"/>
      <c r="Z52" s="6"/>
      <c r="AA52" s="6"/>
      <c r="AB52" s="6"/>
    </row>
    <row r="53" ht="12.75" customHeight="1">
      <c r="A53" s="2"/>
      <c r="B53" s="2"/>
      <c r="C53" s="95"/>
      <c r="D53" s="25"/>
      <c r="E53" s="2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96"/>
      <c r="R53" s="96"/>
      <c r="S53" s="96"/>
      <c r="T53" s="96"/>
      <c r="U53" s="6"/>
      <c r="V53" s="6"/>
      <c r="W53" s="6"/>
      <c r="X53" s="6"/>
      <c r="Y53" s="6"/>
      <c r="Z53" s="6"/>
      <c r="AA53" s="6"/>
      <c r="AB53" s="6"/>
    </row>
    <row r="54" ht="12.75" customHeight="1">
      <c r="A54" s="2"/>
      <c r="B54" s="2"/>
      <c r="C54" s="95"/>
      <c r="D54" s="25"/>
      <c r="E54" s="2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96"/>
      <c r="R54" s="96"/>
      <c r="S54" s="96"/>
      <c r="T54" s="96"/>
      <c r="U54" s="6"/>
      <c r="V54" s="6"/>
      <c r="W54" s="6"/>
      <c r="X54" s="6"/>
      <c r="Y54" s="6"/>
      <c r="Z54" s="6"/>
      <c r="AA54" s="6"/>
      <c r="AB54" s="6"/>
    </row>
    <row r="55" ht="12.75" customHeight="1">
      <c r="A55" s="2"/>
      <c r="B55" s="2"/>
      <c r="C55" s="95"/>
      <c r="D55" s="25"/>
      <c r="E55" s="2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96"/>
      <c r="R55" s="96"/>
      <c r="S55" s="96"/>
      <c r="T55" s="96"/>
      <c r="U55" s="6"/>
      <c r="V55" s="6"/>
      <c r="W55" s="6"/>
      <c r="X55" s="6"/>
      <c r="Y55" s="6"/>
      <c r="Z55" s="6"/>
      <c r="AA55" s="6"/>
      <c r="AB55" s="6"/>
    </row>
    <row r="56" ht="12.75" customHeight="1">
      <c r="A56" s="2"/>
      <c r="B56" s="2"/>
      <c r="C56" s="95"/>
      <c r="D56" s="25"/>
      <c r="E56" s="2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96"/>
      <c r="R56" s="96"/>
      <c r="S56" s="96"/>
      <c r="T56" s="96"/>
      <c r="U56" s="6"/>
      <c r="V56" s="6"/>
      <c r="W56" s="6"/>
      <c r="X56" s="6"/>
      <c r="Y56" s="6"/>
      <c r="Z56" s="6"/>
      <c r="AA56" s="6"/>
      <c r="AB56" s="6"/>
    </row>
    <row r="57" ht="12.75" customHeight="1">
      <c r="A57" s="2"/>
      <c r="B57" s="2"/>
      <c r="C57" s="95"/>
      <c r="D57" s="25"/>
      <c r="E57" s="2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96"/>
      <c r="R57" s="96"/>
      <c r="S57" s="96"/>
      <c r="T57" s="96"/>
      <c r="U57" s="6"/>
      <c r="V57" s="6"/>
      <c r="W57" s="6"/>
      <c r="X57" s="6"/>
      <c r="Y57" s="6"/>
      <c r="Z57" s="6"/>
      <c r="AA57" s="6"/>
      <c r="AB57" s="6"/>
    </row>
    <row r="58" ht="12.75" customHeight="1">
      <c r="A58" s="2"/>
      <c r="B58" s="2"/>
      <c r="C58" s="95"/>
      <c r="D58" s="25"/>
      <c r="E58" s="2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96"/>
      <c r="R58" s="96"/>
      <c r="S58" s="96"/>
      <c r="T58" s="96"/>
      <c r="U58" s="6"/>
      <c r="V58" s="6"/>
      <c r="W58" s="6"/>
      <c r="X58" s="6"/>
      <c r="Y58" s="6"/>
      <c r="Z58" s="6"/>
      <c r="AA58" s="6"/>
      <c r="AB58" s="6"/>
    </row>
    <row r="59" ht="12.75" customHeight="1">
      <c r="A59" s="2"/>
      <c r="B59" s="2"/>
      <c r="C59" s="95"/>
      <c r="D59" s="25"/>
      <c r="E59" s="2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96"/>
      <c r="R59" s="96"/>
      <c r="S59" s="96"/>
      <c r="T59" s="96"/>
      <c r="U59" s="6"/>
      <c r="V59" s="6"/>
      <c r="W59" s="6"/>
      <c r="X59" s="6"/>
      <c r="Y59" s="6"/>
      <c r="Z59" s="6"/>
      <c r="AA59" s="6"/>
      <c r="AB59" s="6"/>
    </row>
    <row r="60" ht="12.75" customHeight="1">
      <c r="A60" s="2"/>
      <c r="B60" s="2"/>
      <c r="C60" s="95"/>
      <c r="D60" s="25"/>
      <c r="E60" s="2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96"/>
      <c r="R60" s="96"/>
      <c r="S60" s="96"/>
      <c r="T60" s="96"/>
      <c r="U60" s="6"/>
      <c r="V60" s="6"/>
      <c r="W60" s="6"/>
      <c r="X60" s="6"/>
      <c r="Y60" s="6"/>
      <c r="Z60" s="6"/>
      <c r="AA60" s="6"/>
      <c r="AB60" s="6"/>
    </row>
    <row r="61" ht="12.75" customHeight="1">
      <c r="A61" s="2"/>
      <c r="B61" s="2"/>
      <c r="C61" s="95"/>
      <c r="D61" s="25"/>
      <c r="E61" s="2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96"/>
      <c r="R61" s="96"/>
      <c r="S61" s="96"/>
      <c r="T61" s="96"/>
      <c r="U61" s="6"/>
      <c r="V61" s="6"/>
      <c r="W61" s="6"/>
      <c r="X61" s="6"/>
      <c r="Y61" s="6"/>
      <c r="Z61" s="6"/>
      <c r="AA61" s="6"/>
      <c r="AB61" s="6"/>
    </row>
    <row r="62" ht="12.75" customHeight="1">
      <c r="A62" s="2"/>
      <c r="B62" s="2"/>
      <c r="C62" s="95"/>
      <c r="D62" s="25"/>
      <c r="E62" s="2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96"/>
      <c r="R62" s="96"/>
      <c r="S62" s="96"/>
      <c r="T62" s="96"/>
      <c r="U62" s="6"/>
      <c r="V62" s="6"/>
      <c r="W62" s="6"/>
      <c r="X62" s="6"/>
      <c r="Y62" s="6"/>
      <c r="Z62" s="6"/>
      <c r="AA62" s="6"/>
      <c r="AB62" s="6"/>
    </row>
    <row r="63" ht="12.75" customHeight="1">
      <c r="A63" s="2"/>
      <c r="B63" s="2"/>
      <c r="C63" s="95"/>
      <c r="D63" s="25"/>
      <c r="E63" s="2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96"/>
      <c r="R63" s="96"/>
      <c r="S63" s="96"/>
      <c r="T63" s="96"/>
      <c r="U63" s="6"/>
      <c r="V63" s="6"/>
      <c r="W63" s="6"/>
      <c r="X63" s="6"/>
      <c r="Y63" s="6"/>
      <c r="Z63" s="6"/>
      <c r="AA63" s="6"/>
      <c r="AB63" s="6"/>
    </row>
    <row r="64" ht="12.75" customHeight="1">
      <c r="A64" s="2"/>
      <c r="B64" s="2"/>
      <c r="C64" s="95"/>
      <c r="D64" s="25"/>
      <c r="E64" s="2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96"/>
      <c r="R64" s="96"/>
      <c r="S64" s="96"/>
      <c r="T64" s="96"/>
      <c r="U64" s="6"/>
      <c r="V64" s="6"/>
      <c r="W64" s="6"/>
      <c r="X64" s="6"/>
      <c r="Y64" s="6"/>
      <c r="Z64" s="6"/>
      <c r="AA64" s="6"/>
      <c r="AB64" s="6"/>
    </row>
    <row r="65" ht="12.75" customHeight="1">
      <c r="A65" s="2"/>
      <c r="B65" s="2"/>
      <c r="C65" s="95"/>
      <c r="D65" s="25"/>
      <c r="E65" s="2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96"/>
      <c r="R65" s="96"/>
      <c r="S65" s="96"/>
      <c r="T65" s="96"/>
      <c r="U65" s="6"/>
      <c r="V65" s="6"/>
      <c r="W65" s="6"/>
      <c r="X65" s="6"/>
      <c r="Y65" s="6"/>
      <c r="Z65" s="6"/>
      <c r="AA65" s="6"/>
      <c r="AB65" s="6"/>
    </row>
    <row r="66" ht="12.75" customHeight="1">
      <c r="A66" s="2"/>
      <c r="B66" s="2"/>
      <c r="C66" s="95"/>
      <c r="D66" s="25"/>
      <c r="E66" s="2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96"/>
      <c r="R66" s="96"/>
      <c r="S66" s="96"/>
      <c r="T66" s="96"/>
      <c r="U66" s="6"/>
      <c r="V66" s="6"/>
      <c r="W66" s="6"/>
      <c r="X66" s="6"/>
      <c r="Y66" s="6"/>
      <c r="Z66" s="6"/>
      <c r="AA66" s="6"/>
      <c r="AB66" s="6"/>
    </row>
    <row r="67" ht="12.75" customHeight="1">
      <c r="A67" s="2"/>
      <c r="B67" s="2"/>
      <c r="C67" s="95"/>
      <c r="D67" s="25"/>
      <c r="E67" s="2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96"/>
      <c r="R67" s="96"/>
      <c r="S67" s="96"/>
      <c r="T67" s="96"/>
      <c r="U67" s="6"/>
      <c r="V67" s="6"/>
      <c r="W67" s="6"/>
      <c r="X67" s="6"/>
      <c r="Y67" s="6"/>
      <c r="Z67" s="6"/>
      <c r="AA67" s="6"/>
      <c r="AB67" s="6"/>
    </row>
    <row r="68" ht="12.75" customHeight="1">
      <c r="A68" s="2"/>
      <c r="B68" s="2"/>
      <c r="C68" s="95"/>
      <c r="D68" s="25"/>
      <c r="E68" s="2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96"/>
      <c r="R68" s="96"/>
      <c r="S68" s="96"/>
      <c r="T68" s="96"/>
      <c r="U68" s="6"/>
      <c r="V68" s="6"/>
      <c r="W68" s="6"/>
      <c r="X68" s="6"/>
      <c r="Y68" s="6"/>
      <c r="Z68" s="6"/>
      <c r="AA68" s="6"/>
      <c r="AB68" s="6"/>
    </row>
    <row r="69" ht="12.75" customHeight="1">
      <c r="A69" s="2"/>
      <c r="B69" s="2"/>
      <c r="C69" s="95"/>
      <c r="D69" s="25"/>
      <c r="E69" s="2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96"/>
      <c r="R69" s="96"/>
      <c r="S69" s="96"/>
      <c r="T69" s="96"/>
      <c r="U69" s="6"/>
      <c r="V69" s="6"/>
      <c r="W69" s="6"/>
      <c r="X69" s="6"/>
      <c r="Y69" s="6"/>
      <c r="Z69" s="6"/>
      <c r="AA69" s="6"/>
      <c r="AB69" s="6"/>
    </row>
    <row r="70" ht="12.75" customHeight="1">
      <c r="A70" s="2"/>
      <c r="B70" s="2"/>
      <c r="C70" s="95"/>
      <c r="D70" s="25"/>
      <c r="E70" s="2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6"/>
      <c r="R70" s="96"/>
      <c r="S70" s="96"/>
      <c r="T70" s="96"/>
      <c r="U70" s="6"/>
      <c r="V70" s="6"/>
      <c r="W70" s="6"/>
      <c r="X70" s="6"/>
      <c r="Y70" s="6"/>
      <c r="Z70" s="6"/>
      <c r="AA70" s="6"/>
      <c r="AB70" s="6"/>
    </row>
    <row r="71" ht="12.75" customHeight="1">
      <c r="A71" s="2"/>
      <c r="B71" s="2"/>
      <c r="C71" s="95"/>
      <c r="D71" s="25"/>
      <c r="E71" s="2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6"/>
      <c r="R71" s="96"/>
      <c r="S71" s="96"/>
      <c r="T71" s="96"/>
      <c r="U71" s="6"/>
      <c r="V71" s="6"/>
      <c r="W71" s="6"/>
      <c r="X71" s="6"/>
      <c r="Y71" s="6"/>
      <c r="Z71" s="6"/>
      <c r="AA71" s="6"/>
      <c r="AB71" s="6"/>
    </row>
    <row r="72" ht="12.75" customHeight="1">
      <c r="A72" s="2"/>
      <c r="B72" s="2"/>
      <c r="C72" s="95"/>
      <c r="D72" s="25"/>
      <c r="E72" s="2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6"/>
      <c r="R72" s="96"/>
      <c r="S72" s="96"/>
      <c r="T72" s="96"/>
      <c r="U72" s="6"/>
      <c r="V72" s="6"/>
      <c r="W72" s="6"/>
      <c r="X72" s="6"/>
      <c r="Y72" s="6"/>
      <c r="Z72" s="6"/>
      <c r="AA72" s="6"/>
      <c r="AB72" s="6"/>
    </row>
    <row r="73" ht="12.75" customHeight="1">
      <c r="A73" s="2"/>
      <c r="B73" s="2"/>
      <c r="C73" s="95"/>
      <c r="D73" s="25"/>
      <c r="E73" s="2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6"/>
      <c r="R73" s="96"/>
      <c r="S73" s="96"/>
      <c r="T73" s="96"/>
      <c r="U73" s="6"/>
      <c r="V73" s="6"/>
      <c r="W73" s="6"/>
      <c r="X73" s="6"/>
      <c r="Y73" s="6"/>
      <c r="Z73" s="6"/>
      <c r="AA73" s="6"/>
      <c r="AB73" s="6"/>
    </row>
    <row r="74" ht="12.75" customHeight="1">
      <c r="A74" s="2"/>
      <c r="B74" s="2"/>
      <c r="C74" s="95"/>
      <c r="D74" s="25"/>
      <c r="E74" s="2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6"/>
      <c r="R74" s="96"/>
      <c r="S74" s="96"/>
      <c r="T74" s="96"/>
      <c r="U74" s="6"/>
      <c r="V74" s="6"/>
      <c r="W74" s="6"/>
      <c r="X74" s="6"/>
      <c r="Y74" s="6"/>
      <c r="Z74" s="6"/>
      <c r="AA74" s="6"/>
      <c r="AB74" s="6"/>
    </row>
    <row r="75" ht="12.75" customHeight="1">
      <c r="A75" s="2"/>
      <c r="B75" s="2"/>
      <c r="C75" s="95"/>
      <c r="D75" s="25"/>
      <c r="E75" s="2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6"/>
      <c r="R75" s="96"/>
      <c r="S75" s="96"/>
      <c r="T75" s="96"/>
      <c r="U75" s="6"/>
      <c r="V75" s="6"/>
      <c r="W75" s="6"/>
      <c r="X75" s="6"/>
      <c r="Y75" s="6"/>
      <c r="Z75" s="6"/>
      <c r="AA75" s="6"/>
      <c r="AB75" s="6"/>
    </row>
    <row r="76" ht="12.75" customHeight="1">
      <c r="A76" s="2"/>
      <c r="B76" s="2"/>
      <c r="C76" s="95"/>
      <c r="D76" s="25"/>
      <c r="E76" s="2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6"/>
      <c r="R76" s="96"/>
      <c r="S76" s="96"/>
      <c r="T76" s="96"/>
      <c r="U76" s="6"/>
      <c r="V76" s="6"/>
      <c r="W76" s="6"/>
      <c r="X76" s="6"/>
      <c r="Y76" s="6"/>
      <c r="Z76" s="6"/>
      <c r="AA76" s="6"/>
      <c r="AB76" s="6"/>
    </row>
    <row r="77" ht="12.75" customHeight="1">
      <c r="A77" s="2"/>
      <c r="B77" s="2"/>
      <c r="C77" s="95"/>
      <c r="D77" s="25"/>
      <c r="E77" s="2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6"/>
      <c r="R77" s="96"/>
      <c r="S77" s="96"/>
      <c r="T77" s="96"/>
      <c r="U77" s="6"/>
      <c r="V77" s="6"/>
      <c r="W77" s="6"/>
      <c r="X77" s="6"/>
      <c r="Y77" s="6"/>
      <c r="Z77" s="6"/>
      <c r="AA77" s="6"/>
      <c r="AB77" s="6"/>
    </row>
    <row r="78" ht="12.75" customHeight="1">
      <c r="A78" s="2"/>
      <c r="B78" s="2"/>
      <c r="C78" s="95"/>
      <c r="D78" s="25"/>
      <c r="E78" s="2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6"/>
      <c r="R78" s="96"/>
      <c r="S78" s="96"/>
      <c r="T78" s="96"/>
      <c r="U78" s="6"/>
      <c r="V78" s="6"/>
      <c r="W78" s="6"/>
      <c r="X78" s="6"/>
      <c r="Y78" s="6"/>
      <c r="Z78" s="6"/>
      <c r="AA78" s="6"/>
      <c r="AB78" s="6"/>
    </row>
    <row r="79" ht="12.75" customHeight="1">
      <c r="A79" s="2"/>
      <c r="B79" s="2"/>
      <c r="C79" s="95"/>
      <c r="D79" s="25"/>
      <c r="E79" s="2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6"/>
      <c r="R79" s="96"/>
      <c r="S79" s="96"/>
      <c r="T79" s="96"/>
      <c r="U79" s="6"/>
      <c r="V79" s="6"/>
      <c r="W79" s="6"/>
      <c r="X79" s="6"/>
      <c r="Y79" s="6"/>
      <c r="Z79" s="6"/>
      <c r="AA79" s="6"/>
      <c r="AB79" s="6"/>
    </row>
    <row r="80" ht="12.75" customHeight="1">
      <c r="A80" s="2"/>
      <c r="B80" s="2"/>
      <c r="C80" s="95"/>
      <c r="D80" s="25"/>
      <c r="E80" s="2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6"/>
      <c r="R80" s="96"/>
      <c r="S80" s="96"/>
      <c r="T80" s="96"/>
      <c r="U80" s="6"/>
      <c r="V80" s="6"/>
      <c r="W80" s="6"/>
      <c r="X80" s="6"/>
      <c r="Y80" s="6"/>
      <c r="Z80" s="6"/>
      <c r="AA80" s="6"/>
      <c r="AB80" s="6"/>
    </row>
    <row r="81" ht="12.75" customHeight="1">
      <c r="A81" s="2"/>
      <c r="B81" s="2"/>
      <c r="C81" s="95"/>
      <c r="D81" s="25"/>
      <c r="E81" s="2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6"/>
      <c r="R81" s="96"/>
      <c r="S81" s="96"/>
      <c r="T81" s="96"/>
      <c r="U81" s="6"/>
      <c r="V81" s="6"/>
      <c r="W81" s="6"/>
      <c r="X81" s="6"/>
      <c r="Y81" s="6"/>
      <c r="Z81" s="6"/>
      <c r="AA81" s="6"/>
      <c r="AB81" s="6"/>
    </row>
    <row r="82" ht="12.75" customHeight="1">
      <c r="A82" s="2"/>
      <c r="B82" s="2"/>
      <c r="C82" s="95"/>
      <c r="D82" s="25"/>
      <c r="E82" s="2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6"/>
      <c r="R82" s="96"/>
      <c r="S82" s="96"/>
      <c r="T82" s="96"/>
      <c r="U82" s="6"/>
      <c r="V82" s="6"/>
      <c r="W82" s="6"/>
      <c r="X82" s="6"/>
      <c r="Y82" s="6"/>
      <c r="Z82" s="6"/>
      <c r="AA82" s="6"/>
      <c r="AB82" s="6"/>
    </row>
    <row r="83" ht="12.75" customHeight="1">
      <c r="A83" s="2"/>
      <c r="B83" s="2"/>
      <c r="C83" s="95"/>
      <c r="D83" s="25"/>
      <c r="E83" s="2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6"/>
      <c r="R83" s="96"/>
      <c r="S83" s="96"/>
      <c r="T83" s="96"/>
      <c r="U83" s="6"/>
      <c r="V83" s="6"/>
      <c r="W83" s="6"/>
      <c r="X83" s="6"/>
      <c r="Y83" s="6"/>
      <c r="Z83" s="6"/>
      <c r="AA83" s="6"/>
      <c r="AB83" s="6"/>
    </row>
    <row r="84" ht="12.75" customHeight="1">
      <c r="A84" s="2"/>
      <c r="B84" s="2"/>
      <c r="C84" s="95"/>
      <c r="D84" s="25"/>
      <c r="E84" s="2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6"/>
      <c r="R84" s="96"/>
      <c r="S84" s="96"/>
      <c r="T84" s="96"/>
      <c r="U84" s="6"/>
      <c r="V84" s="6"/>
      <c r="W84" s="6"/>
      <c r="X84" s="6"/>
      <c r="Y84" s="6"/>
      <c r="Z84" s="6"/>
      <c r="AA84" s="6"/>
      <c r="AB84" s="6"/>
    </row>
    <row r="85" ht="12.75" customHeight="1">
      <c r="A85" s="2"/>
      <c r="B85" s="2"/>
      <c r="C85" s="95"/>
      <c r="D85" s="25"/>
      <c r="E85" s="2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6"/>
      <c r="R85" s="96"/>
      <c r="S85" s="96"/>
      <c r="T85" s="96"/>
      <c r="U85" s="6"/>
      <c r="V85" s="6"/>
      <c r="W85" s="6"/>
      <c r="X85" s="6"/>
      <c r="Y85" s="6"/>
      <c r="Z85" s="6"/>
      <c r="AA85" s="6"/>
      <c r="AB85" s="6"/>
    </row>
    <row r="86" ht="12.75" customHeight="1">
      <c r="A86" s="2"/>
      <c r="B86" s="2"/>
      <c r="C86" s="95"/>
      <c r="D86" s="25"/>
      <c r="E86" s="2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6"/>
      <c r="R86" s="96"/>
      <c r="S86" s="96"/>
      <c r="T86" s="96"/>
      <c r="U86" s="6"/>
      <c r="V86" s="6"/>
      <c r="W86" s="6"/>
      <c r="X86" s="6"/>
      <c r="Y86" s="6"/>
      <c r="Z86" s="6"/>
      <c r="AA86" s="6"/>
      <c r="AB86" s="6"/>
    </row>
    <row r="87" ht="12.75" customHeight="1">
      <c r="A87" s="2"/>
      <c r="B87" s="2"/>
      <c r="C87" s="95"/>
      <c r="D87" s="25"/>
      <c r="E87" s="2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6"/>
      <c r="R87" s="96"/>
      <c r="S87" s="96"/>
      <c r="T87" s="96"/>
      <c r="U87" s="6"/>
      <c r="V87" s="6"/>
      <c r="W87" s="6"/>
      <c r="X87" s="6"/>
      <c r="Y87" s="6"/>
      <c r="Z87" s="6"/>
      <c r="AA87" s="6"/>
      <c r="AB87" s="6"/>
    </row>
    <row r="88" ht="12.75" customHeight="1">
      <c r="A88" s="2"/>
      <c r="B88" s="2"/>
      <c r="C88" s="95"/>
      <c r="D88" s="25"/>
      <c r="E88" s="2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6"/>
      <c r="R88" s="96"/>
      <c r="S88" s="96"/>
      <c r="T88" s="96"/>
      <c r="U88" s="6"/>
      <c r="V88" s="6"/>
      <c r="W88" s="6"/>
      <c r="X88" s="6"/>
      <c r="Y88" s="6"/>
      <c r="Z88" s="6"/>
      <c r="AA88" s="6"/>
      <c r="AB88" s="6"/>
    </row>
    <row r="89" ht="12.75" customHeight="1">
      <c r="A89" s="2"/>
      <c r="B89" s="2"/>
      <c r="C89" s="95"/>
      <c r="D89" s="25"/>
      <c r="E89" s="2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6"/>
      <c r="R89" s="96"/>
      <c r="S89" s="96"/>
      <c r="T89" s="96"/>
      <c r="U89" s="6"/>
      <c r="V89" s="6"/>
      <c r="W89" s="6"/>
      <c r="X89" s="6"/>
      <c r="Y89" s="6"/>
      <c r="Z89" s="6"/>
      <c r="AA89" s="6"/>
      <c r="AB89" s="6"/>
    </row>
    <row r="90" ht="12.75" customHeight="1">
      <c r="A90" s="2"/>
      <c r="B90" s="2"/>
      <c r="C90" s="95"/>
      <c r="D90" s="25"/>
      <c r="E90" s="2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6"/>
      <c r="R90" s="96"/>
      <c r="S90" s="96"/>
      <c r="T90" s="96"/>
      <c r="U90" s="6"/>
      <c r="V90" s="6"/>
      <c r="W90" s="6"/>
      <c r="X90" s="6"/>
      <c r="Y90" s="6"/>
      <c r="Z90" s="6"/>
      <c r="AA90" s="6"/>
      <c r="AB90" s="6"/>
    </row>
    <row r="91" ht="12.75" customHeight="1">
      <c r="A91" s="2"/>
      <c r="B91" s="2"/>
      <c r="C91" s="95"/>
      <c r="D91" s="25"/>
      <c r="E91" s="2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6"/>
      <c r="R91" s="96"/>
      <c r="S91" s="96"/>
      <c r="T91" s="96"/>
      <c r="U91" s="6"/>
      <c r="V91" s="6"/>
      <c r="W91" s="6"/>
      <c r="X91" s="6"/>
      <c r="Y91" s="6"/>
      <c r="Z91" s="6"/>
      <c r="AA91" s="6"/>
      <c r="AB91" s="6"/>
    </row>
    <row r="92" ht="12.75" customHeight="1">
      <c r="A92" s="2"/>
      <c r="B92" s="2"/>
      <c r="C92" s="95"/>
      <c r="D92" s="25"/>
      <c r="E92" s="2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6"/>
      <c r="R92" s="96"/>
      <c r="S92" s="96"/>
      <c r="T92" s="96"/>
      <c r="U92" s="6"/>
      <c r="V92" s="6"/>
      <c r="W92" s="6"/>
      <c r="X92" s="6"/>
      <c r="Y92" s="6"/>
      <c r="Z92" s="6"/>
      <c r="AA92" s="6"/>
      <c r="AB92" s="6"/>
    </row>
    <row r="93" ht="12.75" customHeight="1">
      <c r="A93" s="2"/>
      <c r="B93" s="2"/>
      <c r="C93" s="95"/>
      <c r="D93" s="25"/>
      <c r="E93" s="2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6"/>
      <c r="R93" s="96"/>
      <c r="S93" s="96"/>
      <c r="T93" s="96"/>
      <c r="U93" s="6"/>
      <c r="V93" s="6"/>
      <c r="W93" s="6"/>
      <c r="X93" s="6"/>
      <c r="Y93" s="6"/>
      <c r="Z93" s="6"/>
      <c r="AA93" s="6"/>
      <c r="AB93" s="6"/>
    </row>
    <row r="94" ht="12.75" customHeight="1">
      <c r="A94" s="2"/>
      <c r="B94" s="2"/>
      <c r="C94" s="95"/>
      <c r="D94" s="25"/>
      <c r="E94" s="2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6"/>
      <c r="R94" s="96"/>
      <c r="S94" s="96"/>
      <c r="T94" s="96"/>
      <c r="U94" s="6"/>
      <c r="V94" s="6"/>
      <c r="W94" s="6"/>
      <c r="X94" s="6"/>
      <c r="Y94" s="6"/>
      <c r="Z94" s="6"/>
      <c r="AA94" s="6"/>
      <c r="AB94" s="6"/>
    </row>
    <row r="95" ht="12.75" customHeight="1">
      <c r="A95" s="2"/>
      <c r="B95" s="2"/>
      <c r="C95" s="95"/>
      <c r="D95" s="25"/>
      <c r="E95" s="2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6"/>
      <c r="R95" s="96"/>
      <c r="S95" s="96"/>
      <c r="T95" s="96"/>
      <c r="U95" s="6"/>
      <c r="V95" s="6"/>
      <c r="W95" s="6"/>
      <c r="X95" s="6"/>
      <c r="Y95" s="6"/>
      <c r="Z95" s="6"/>
      <c r="AA95" s="6"/>
      <c r="AB95" s="6"/>
    </row>
    <row r="96" ht="12.75" customHeight="1">
      <c r="A96" s="2"/>
      <c r="B96" s="2"/>
      <c r="C96" s="95"/>
      <c r="D96" s="25"/>
      <c r="E96" s="2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6"/>
      <c r="R96" s="96"/>
      <c r="S96" s="96"/>
      <c r="T96" s="96"/>
      <c r="U96" s="6"/>
      <c r="V96" s="6"/>
      <c r="W96" s="6"/>
      <c r="X96" s="6"/>
      <c r="Y96" s="6"/>
      <c r="Z96" s="6"/>
      <c r="AA96" s="6"/>
      <c r="AB96" s="6"/>
    </row>
    <row r="97" ht="12.75" customHeight="1">
      <c r="A97" s="2"/>
      <c r="B97" s="2"/>
      <c r="C97" s="95"/>
      <c r="D97" s="25"/>
      <c r="E97" s="2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6"/>
      <c r="R97" s="96"/>
      <c r="S97" s="96"/>
      <c r="T97" s="96"/>
      <c r="U97" s="6"/>
      <c r="V97" s="6"/>
      <c r="W97" s="6"/>
      <c r="X97" s="6"/>
      <c r="Y97" s="6"/>
      <c r="Z97" s="6"/>
      <c r="AA97" s="6"/>
      <c r="AB97" s="6"/>
    </row>
    <row r="98" ht="12.75" customHeight="1">
      <c r="A98" s="2"/>
      <c r="B98" s="2"/>
      <c r="C98" s="95"/>
      <c r="D98" s="25"/>
      <c r="E98" s="2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6"/>
      <c r="R98" s="96"/>
      <c r="S98" s="96"/>
      <c r="T98" s="96"/>
      <c r="U98" s="6"/>
      <c r="V98" s="6"/>
      <c r="W98" s="6"/>
      <c r="X98" s="6"/>
      <c r="Y98" s="6"/>
      <c r="Z98" s="6"/>
      <c r="AA98" s="6"/>
      <c r="AB98" s="6"/>
    </row>
    <row r="99" ht="12.75" customHeight="1">
      <c r="A99" s="2"/>
      <c r="B99" s="2"/>
      <c r="C99" s="95"/>
      <c r="D99" s="25"/>
      <c r="E99" s="2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6"/>
      <c r="R99" s="96"/>
      <c r="S99" s="96"/>
      <c r="T99" s="96"/>
      <c r="U99" s="6"/>
      <c r="V99" s="6"/>
      <c r="W99" s="6"/>
      <c r="X99" s="6"/>
      <c r="Y99" s="6"/>
      <c r="Z99" s="6"/>
      <c r="AA99" s="6"/>
      <c r="AB99" s="6"/>
    </row>
    <row r="100" ht="12.75" customHeight="1">
      <c r="A100" s="2"/>
      <c r="B100" s="2"/>
      <c r="C100" s="95"/>
      <c r="D100" s="25"/>
      <c r="E100" s="2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6"/>
      <c r="R100" s="96"/>
      <c r="S100" s="96"/>
      <c r="T100" s="96"/>
      <c r="U100" s="6"/>
      <c r="V100" s="6"/>
      <c r="W100" s="6"/>
      <c r="X100" s="6"/>
      <c r="Y100" s="6"/>
      <c r="Z100" s="6"/>
      <c r="AA100" s="6"/>
      <c r="AB100" s="6"/>
    </row>
    <row r="101" ht="12.75" customHeight="1">
      <c r="A101" s="2"/>
      <c r="B101" s="2"/>
      <c r="C101" s="95"/>
      <c r="D101" s="25"/>
      <c r="E101" s="2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6"/>
      <c r="R101" s="96"/>
      <c r="S101" s="96"/>
      <c r="T101" s="96"/>
      <c r="U101" s="6"/>
      <c r="V101" s="6"/>
      <c r="W101" s="6"/>
      <c r="X101" s="6"/>
      <c r="Y101" s="6"/>
      <c r="Z101" s="6"/>
      <c r="AA101" s="6"/>
      <c r="AB101" s="6"/>
    </row>
    <row r="102" ht="12.75" customHeight="1">
      <c r="A102" s="2"/>
      <c r="B102" s="2"/>
      <c r="C102" s="95"/>
      <c r="D102" s="25"/>
      <c r="E102" s="2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6"/>
      <c r="R102" s="96"/>
      <c r="S102" s="96"/>
      <c r="T102" s="96"/>
      <c r="U102" s="6"/>
      <c r="V102" s="6"/>
      <c r="W102" s="6"/>
      <c r="X102" s="6"/>
      <c r="Y102" s="6"/>
      <c r="Z102" s="6"/>
      <c r="AA102" s="6"/>
      <c r="AB102" s="6"/>
    </row>
    <row r="103" ht="12.75" customHeight="1">
      <c r="A103" s="2"/>
      <c r="B103" s="2"/>
      <c r="C103" s="95"/>
      <c r="D103" s="25"/>
      <c r="E103" s="2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96"/>
      <c r="R103" s="96"/>
      <c r="S103" s="96"/>
      <c r="T103" s="96"/>
      <c r="U103" s="6"/>
      <c r="V103" s="6"/>
      <c r="W103" s="6"/>
      <c r="X103" s="6"/>
      <c r="Y103" s="6"/>
      <c r="Z103" s="6"/>
      <c r="AA103" s="6"/>
      <c r="AB103" s="6"/>
    </row>
    <row r="104" ht="12.75" customHeight="1">
      <c r="A104" s="2"/>
      <c r="B104" s="2"/>
      <c r="C104" s="95"/>
      <c r="D104" s="25"/>
      <c r="E104" s="2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96"/>
      <c r="R104" s="96"/>
      <c r="S104" s="96"/>
      <c r="T104" s="96"/>
      <c r="U104" s="6"/>
      <c r="V104" s="6"/>
      <c r="W104" s="6"/>
      <c r="X104" s="6"/>
      <c r="Y104" s="6"/>
      <c r="Z104" s="6"/>
      <c r="AA104" s="6"/>
      <c r="AB104" s="6"/>
    </row>
    <row r="105" ht="12.75" customHeight="1">
      <c r="A105" s="2"/>
      <c r="B105" s="2"/>
      <c r="C105" s="95"/>
      <c r="D105" s="25"/>
      <c r="E105" s="2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96"/>
      <c r="R105" s="96"/>
      <c r="S105" s="96"/>
      <c r="T105" s="96"/>
      <c r="U105" s="6"/>
      <c r="V105" s="6"/>
      <c r="W105" s="6"/>
      <c r="X105" s="6"/>
      <c r="Y105" s="6"/>
      <c r="Z105" s="6"/>
      <c r="AA105" s="6"/>
      <c r="AB105" s="6"/>
    </row>
    <row r="106" ht="12.75" customHeight="1">
      <c r="A106" s="2"/>
      <c r="B106" s="2"/>
      <c r="C106" s="95"/>
      <c r="D106" s="25"/>
      <c r="E106" s="2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96"/>
      <c r="R106" s="96"/>
      <c r="S106" s="96"/>
      <c r="T106" s="96"/>
      <c r="U106" s="6"/>
      <c r="V106" s="6"/>
      <c r="W106" s="6"/>
      <c r="X106" s="6"/>
      <c r="Y106" s="6"/>
      <c r="Z106" s="6"/>
      <c r="AA106" s="6"/>
      <c r="AB106" s="6"/>
    </row>
    <row r="107" ht="12.75" customHeight="1">
      <c r="A107" s="2"/>
      <c r="B107" s="2"/>
      <c r="C107" s="95"/>
      <c r="D107" s="25"/>
      <c r="E107" s="2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96"/>
      <c r="R107" s="96"/>
      <c r="S107" s="96"/>
      <c r="T107" s="96"/>
      <c r="U107" s="6"/>
      <c r="V107" s="6"/>
      <c r="W107" s="6"/>
      <c r="X107" s="6"/>
      <c r="Y107" s="6"/>
      <c r="Z107" s="6"/>
      <c r="AA107" s="6"/>
      <c r="AB107" s="6"/>
    </row>
    <row r="108" ht="12.75" customHeight="1">
      <c r="A108" s="2"/>
      <c r="B108" s="2"/>
      <c r="C108" s="95"/>
      <c r="D108" s="25"/>
      <c r="E108" s="2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96"/>
      <c r="R108" s="96"/>
      <c r="S108" s="96"/>
      <c r="T108" s="96"/>
      <c r="U108" s="6"/>
      <c r="V108" s="6"/>
      <c r="W108" s="6"/>
      <c r="X108" s="6"/>
      <c r="Y108" s="6"/>
      <c r="Z108" s="6"/>
      <c r="AA108" s="6"/>
      <c r="AB108" s="6"/>
    </row>
    <row r="109" ht="12.75" customHeight="1">
      <c r="A109" s="2"/>
      <c r="B109" s="2"/>
      <c r="C109" s="95"/>
      <c r="D109" s="25"/>
      <c r="E109" s="2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96"/>
      <c r="R109" s="96"/>
      <c r="S109" s="96"/>
      <c r="T109" s="96"/>
      <c r="U109" s="6"/>
      <c r="V109" s="6"/>
      <c r="W109" s="6"/>
      <c r="X109" s="6"/>
      <c r="Y109" s="6"/>
      <c r="Z109" s="6"/>
      <c r="AA109" s="6"/>
      <c r="AB109" s="6"/>
    </row>
    <row r="110" ht="12.75" customHeight="1">
      <c r="A110" s="2"/>
      <c r="B110" s="2"/>
      <c r="C110" s="95"/>
      <c r="D110" s="25"/>
      <c r="E110" s="2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96"/>
      <c r="R110" s="96"/>
      <c r="S110" s="96"/>
      <c r="T110" s="96"/>
      <c r="U110" s="6"/>
      <c r="V110" s="6"/>
      <c r="W110" s="6"/>
      <c r="X110" s="6"/>
      <c r="Y110" s="6"/>
      <c r="Z110" s="6"/>
      <c r="AA110" s="6"/>
      <c r="AB110" s="6"/>
    </row>
    <row r="111" ht="12.75" customHeight="1">
      <c r="A111" s="2"/>
      <c r="B111" s="2"/>
      <c r="C111" s="95"/>
      <c r="D111" s="25"/>
      <c r="E111" s="2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96"/>
      <c r="R111" s="96"/>
      <c r="S111" s="96"/>
      <c r="T111" s="96"/>
      <c r="U111" s="6"/>
      <c r="V111" s="6"/>
      <c r="W111" s="6"/>
      <c r="X111" s="6"/>
      <c r="Y111" s="6"/>
      <c r="Z111" s="6"/>
      <c r="AA111" s="6"/>
      <c r="AB111" s="6"/>
    </row>
    <row r="112" ht="12.75" customHeight="1">
      <c r="A112" s="2"/>
      <c r="B112" s="2"/>
      <c r="C112" s="95"/>
      <c r="D112" s="25"/>
      <c r="E112" s="2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96"/>
      <c r="R112" s="96"/>
      <c r="S112" s="96"/>
      <c r="T112" s="96"/>
      <c r="U112" s="6"/>
      <c r="V112" s="6"/>
      <c r="W112" s="6"/>
      <c r="X112" s="6"/>
      <c r="Y112" s="6"/>
      <c r="Z112" s="6"/>
      <c r="AA112" s="6"/>
      <c r="AB112" s="6"/>
    </row>
    <row r="113" ht="12.75" customHeight="1">
      <c r="A113" s="2"/>
      <c r="B113" s="2"/>
      <c r="C113" s="95"/>
      <c r="D113" s="25"/>
      <c r="E113" s="2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96"/>
      <c r="R113" s="96"/>
      <c r="S113" s="96"/>
      <c r="T113" s="96"/>
      <c r="U113" s="6"/>
      <c r="V113" s="6"/>
      <c r="W113" s="6"/>
      <c r="X113" s="6"/>
      <c r="Y113" s="6"/>
      <c r="Z113" s="6"/>
      <c r="AA113" s="6"/>
      <c r="AB113" s="6"/>
    </row>
    <row r="114" ht="12.75" customHeight="1">
      <c r="A114" s="2"/>
      <c r="B114" s="2"/>
      <c r="C114" s="95"/>
      <c r="D114" s="25"/>
      <c r="E114" s="2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96"/>
      <c r="R114" s="96"/>
      <c r="S114" s="96"/>
      <c r="T114" s="96"/>
      <c r="U114" s="6"/>
      <c r="V114" s="6"/>
      <c r="W114" s="6"/>
      <c r="X114" s="6"/>
      <c r="Y114" s="6"/>
      <c r="Z114" s="6"/>
      <c r="AA114" s="6"/>
      <c r="AB114" s="6"/>
    </row>
    <row r="115" ht="12.75" customHeight="1">
      <c r="A115" s="2"/>
      <c r="B115" s="2"/>
      <c r="C115" s="95"/>
      <c r="D115" s="25"/>
      <c r="E115" s="2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6"/>
      <c r="R115" s="96"/>
      <c r="S115" s="96"/>
      <c r="T115" s="96"/>
      <c r="U115" s="6"/>
      <c r="V115" s="6"/>
      <c r="W115" s="6"/>
      <c r="X115" s="6"/>
      <c r="Y115" s="6"/>
      <c r="Z115" s="6"/>
      <c r="AA115" s="6"/>
      <c r="AB115" s="6"/>
    </row>
    <row r="116" ht="12.75" customHeight="1">
      <c r="A116" s="2"/>
      <c r="B116" s="2"/>
      <c r="C116" s="95"/>
      <c r="D116" s="25"/>
      <c r="E116" s="2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6"/>
      <c r="R116" s="96"/>
      <c r="S116" s="96"/>
      <c r="T116" s="96"/>
      <c r="U116" s="6"/>
      <c r="V116" s="6"/>
      <c r="W116" s="6"/>
      <c r="X116" s="6"/>
      <c r="Y116" s="6"/>
      <c r="Z116" s="6"/>
      <c r="AA116" s="6"/>
      <c r="AB116" s="6"/>
    </row>
    <row r="117" ht="12.75" customHeight="1">
      <c r="A117" s="2"/>
      <c r="B117" s="2"/>
      <c r="C117" s="95"/>
      <c r="D117" s="25"/>
      <c r="E117" s="2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6"/>
      <c r="R117" s="96"/>
      <c r="S117" s="96"/>
      <c r="T117" s="96"/>
      <c r="U117" s="6"/>
      <c r="V117" s="6"/>
      <c r="W117" s="6"/>
      <c r="X117" s="6"/>
      <c r="Y117" s="6"/>
      <c r="Z117" s="6"/>
      <c r="AA117" s="6"/>
      <c r="AB117" s="6"/>
    </row>
    <row r="118" ht="12.75" customHeight="1">
      <c r="A118" s="2"/>
      <c r="B118" s="2"/>
      <c r="C118" s="95"/>
      <c r="D118" s="25"/>
      <c r="E118" s="2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6"/>
      <c r="R118" s="96"/>
      <c r="S118" s="96"/>
      <c r="T118" s="96"/>
      <c r="U118" s="6"/>
      <c r="V118" s="6"/>
      <c r="W118" s="6"/>
      <c r="X118" s="6"/>
      <c r="Y118" s="6"/>
      <c r="Z118" s="6"/>
      <c r="AA118" s="6"/>
      <c r="AB118" s="6"/>
    </row>
    <row r="119" ht="12.75" customHeight="1">
      <c r="A119" s="2"/>
      <c r="B119" s="2"/>
      <c r="C119" s="95"/>
      <c r="D119" s="25"/>
      <c r="E119" s="2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6"/>
      <c r="R119" s="96"/>
      <c r="S119" s="96"/>
      <c r="T119" s="96"/>
      <c r="U119" s="6"/>
      <c r="V119" s="6"/>
      <c r="W119" s="6"/>
      <c r="X119" s="6"/>
      <c r="Y119" s="6"/>
      <c r="Z119" s="6"/>
      <c r="AA119" s="6"/>
      <c r="AB119" s="6"/>
    </row>
    <row r="120" ht="12.75" customHeight="1">
      <c r="A120" s="2"/>
      <c r="B120" s="2"/>
      <c r="C120" s="95"/>
      <c r="D120" s="25"/>
      <c r="E120" s="2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6"/>
      <c r="R120" s="96"/>
      <c r="S120" s="96"/>
      <c r="T120" s="96"/>
      <c r="U120" s="6"/>
      <c r="V120" s="6"/>
      <c r="W120" s="6"/>
      <c r="X120" s="6"/>
      <c r="Y120" s="6"/>
      <c r="Z120" s="6"/>
      <c r="AA120" s="6"/>
      <c r="AB120" s="6"/>
    </row>
    <row r="121" ht="12.75" customHeight="1">
      <c r="A121" s="2"/>
      <c r="B121" s="2"/>
      <c r="C121" s="95"/>
      <c r="D121" s="25"/>
      <c r="E121" s="2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6"/>
      <c r="R121" s="96"/>
      <c r="S121" s="96"/>
      <c r="T121" s="96"/>
      <c r="U121" s="6"/>
      <c r="V121" s="6"/>
      <c r="W121" s="6"/>
      <c r="X121" s="6"/>
      <c r="Y121" s="6"/>
      <c r="Z121" s="6"/>
      <c r="AA121" s="6"/>
      <c r="AB121" s="6"/>
    </row>
    <row r="122" ht="12.75" customHeight="1">
      <c r="A122" s="2"/>
      <c r="B122" s="2"/>
      <c r="C122" s="95"/>
      <c r="D122" s="25"/>
      <c r="E122" s="2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96"/>
      <c r="R122" s="96"/>
      <c r="S122" s="96"/>
      <c r="T122" s="96"/>
      <c r="U122" s="6"/>
      <c r="V122" s="6"/>
      <c r="W122" s="6"/>
      <c r="X122" s="6"/>
      <c r="Y122" s="6"/>
      <c r="Z122" s="6"/>
      <c r="AA122" s="6"/>
      <c r="AB122" s="6"/>
    </row>
    <row r="123" ht="12.75" customHeight="1">
      <c r="A123" s="2"/>
      <c r="B123" s="2"/>
      <c r="C123" s="95"/>
      <c r="D123" s="25"/>
      <c r="E123" s="2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6"/>
      <c r="R123" s="96"/>
      <c r="S123" s="96"/>
      <c r="T123" s="96"/>
      <c r="U123" s="6"/>
      <c r="V123" s="6"/>
      <c r="W123" s="6"/>
      <c r="X123" s="6"/>
      <c r="Y123" s="6"/>
      <c r="Z123" s="6"/>
      <c r="AA123" s="6"/>
      <c r="AB123" s="6"/>
    </row>
    <row r="124" ht="12.75" customHeight="1">
      <c r="A124" s="2"/>
      <c r="B124" s="2"/>
      <c r="C124" s="95"/>
      <c r="D124" s="25"/>
      <c r="E124" s="2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6"/>
      <c r="R124" s="96"/>
      <c r="S124" s="96"/>
      <c r="T124" s="96"/>
      <c r="U124" s="6"/>
      <c r="V124" s="6"/>
      <c r="W124" s="6"/>
      <c r="X124" s="6"/>
      <c r="Y124" s="6"/>
      <c r="Z124" s="6"/>
      <c r="AA124" s="6"/>
      <c r="AB124" s="6"/>
    </row>
    <row r="125" ht="12.75" customHeight="1">
      <c r="A125" s="2"/>
      <c r="B125" s="2"/>
      <c r="C125" s="95"/>
      <c r="D125" s="25"/>
      <c r="E125" s="2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6"/>
      <c r="R125" s="96"/>
      <c r="S125" s="96"/>
      <c r="T125" s="96"/>
      <c r="U125" s="6"/>
      <c r="V125" s="6"/>
      <c r="W125" s="6"/>
      <c r="X125" s="6"/>
      <c r="Y125" s="6"/>
      <c r="Z125" s="6"/>
      <c r="AA125" s="6"/>
      <c r="AB125" s="6"/>
    </row>
    <row r="126" ht="12.75" customHeight="1">
      <c r="A126" s="2"/>
      <c r="B126" s="2"/>
      <c r="C126" s="95"/>
      <c r="D126" s="25"/>
      <c r="E126" s="2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6"/>
      <c r="R126" s="96"/>
      <c r="S126" s="96"/>
      <c r="T126" s="96"/>
      <c r="U126" s="6"/>
      <c r="V126" s="6"/>
      <c r="W126" s="6"/>
      <c r="X126" s="6"/>
      <c r="Y126" s="6"/>
      <c r="Z126" s="6"/>
      <c r="AA126" s="6"/>
      <c r="AB126" s="6"/>
    </row>
    <row r="127" ht="12.75" customHeight="1">
      <c r="A127" s="2"/>
      <c r="B127" s="2"/>
      <c r="C127" s="95"/>
      <c r="D127" s="25"/>
      <c r="E127" s="2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6"/>
      <c r="R127" s="96"/>
      <c r="S127" s="96"/>
      <c r="T127" s="96"/>
      <c r="U127" s="6"/>
      <c r="V127" s="6"/>
      <c r="W127" s="6"/>
      <c r="X127" s="6"/>
      <c r="Y127" s="6"/>
      <c r="Z127" s="6"/>
      <c r="AA127" s="6"/>
      <c r="AB127" s="6"/>
    </row>
    <row r="128" ht="12.75" customHeight="1">
      <c r="A128" s="2"/>
      <c r="B128" s="2"/>
      <c r="C128" s="95"/>
      <c r="D128" s="25"/>
      <c r="E128" s="2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6"/>
      <c r="R128" s="96"/>
      <c r="S128" s="96"/>
      <c r="T128" s="96"/>
      <c r="U128" s="6"/>
      <c r="V128" s="6"/>
      <c r="W128" s="6"/>
      <c r="X128" s="6"/>
      <c r="Y128" s="6"/>
      <c r="Z128" s="6"/>
      <c r="AA128" s="6"/>
      <c r="AB128" s="6"/>
    </row>
    <row r="129" ht="12.75" customHeight="1">
      <c r="A129" s="2"/>
      <c r="B129" s="2"/>
      <c r="C129" s="95"/>
      <c r="D129" s="25"/>
      <c r="E129" s="2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6"/>
      <c r="R129" s="96"/>
      <c r="S129" s="96"/>
      <c r="T129" s="96"/>
      <c r="U129" s="6"/>
      <c r="V129" s="6"/>
      <c r="W129" s="6"/>
      <c r="X129" s="6"/>
      <c r="Y129" s="6"/>
      <c r="Z129" s="6"/>
      <c r="AA129" s="6"/>
      <c r="AB129" s="6"/>
    </row>
    <row r="130" ht="12.75" customHeight="1">
      <c r="A130" s="2"/>
      <c r="B130" s="2"/>
      <c r="C130" s="95"/>
      <c r="D130" s="25"/>
      <c r="E130" s="2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6"/>
      <c r="R130" s="96"/>
      <c r="S130" s="96"/>
      <c r="T130" s="96"/>
      <c r="U130" s="6"/>
      <c r="V130" s="6"/>
      <c r="W130" s="6"/>
      <c r="X130" s="6"/>
      <c r="Y130" s="6"/>
      <c r="Z130" s="6"/>
      <c r="AA130" s="6"/>
      <c r="AB130" s="6"/>
    </row>
    <row r="131" ht="12.75" customHeight="1">
      <c r="A131" s="2"/>
      <c r="B131" s="2"/>
      <c r="C131" s="95"/>
      <c r="D131" s="25"/>
      <c r="E131" s="2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6"/>
      <c r="R131" s="96"/>
      <c r="S131" s="96"/>
      <c r="T131" s="96"/>
      <c r="U131" s="6"/>
      <c r="V131" s="6"/>
      <c r="W131" s="6"/>
      <c r="X131" s="6"/>
      <c r="Y131" s="6"/>
      <c r="Z131" s="6"/>
      <c r="AA131" s="6"/>
      <c r="AB131" s="6"/>
    </row>
    <row r="132" ht="12.75" customHeight="1">
      <c r="A132" s="2"/>
      <c r="B132" s="2"/>
      <c r="C132" s="95"/>
      <c r="D132" s="25"/>
      <c r="E132" s="2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6"/>
      <c r="R132" s="96"/>
      <c r="S132" s="96"/>
      <c r="T132" s="96"/>
      <c r="U132" s="6"/>
      <c r="V132" s="6"/>
      <c r="W132" s="6"/>
      <c r="X132" s="6"/>
      <c r="Y132" s="6"/>
      <c r="Z132" s="6"/>
      <c r="AA132" s="6"/>
      <c r="AB132" s="6"/>
    </row>
    <row r="133" ht="12.75" customHeight="1">
      <c r="A133" s="2"/>
      <c r="B133" s="2"/>
      <c r="C133" s="95"/>
      <c r="D133" s="25"/>
      <c r="E133" s="2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6"/>
      <c r="R133" s="96"/>
      <c r="S133" s="96"/>
      <c r="T133" s="96"/>
      <c r="U133" s="6"/>
      <c r="V133" s="6"/>
      <c r="W133" s="6"/>
      <c r="X133" s="6"/>
      <c r="Y133" s="6"/>
      <c r="Z133" s="6"/>
      <c r="AA133" s="6"/>
      <c r="AB133" s="6"/>
    </row>
    <row r="134" ht="12.75" customHeight="1">
      <c r="A134" s="2"/>
      <c r="B134" s="2"/>
      <c r="C134" s="95"/>
      <c r="D134" s="25"/>
      <c r="E134" s="2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6"/>
      <c r="R134" s="96"/>
      <c r="S134" s="96"/>
      <c r="T134" s="96"/>
      <c r="U134" s="6"/>
      <c r="V134" s="6"/>
      <c r="W134" s="6"/>
      <c r="X134" s="6"/>
      <c r="Y134" s="6"/>
      <c r="Z134" s="6"/>
      <c r="AA134" s="6"/>
      <c r="AB134" s="6"/>
    </row>
    <row r="135" ht="12.75" customHeight="1">
      <c r="A135" s="2"/>
      <c r="B135" s="2"/>
      <c r="C135" s="95"/>
      <c r="D135" s="25"/>
      <c r="E135" s="2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6"/>
      <c r="R135" s="96"/>
      <c r="S135" s="96"/>
      <c r="T135" s="96"/>
      <c r="U135" s="6"/>
      <c r="V135" s="6"/>
      <c r="W135" s="6"/>
      <c r="X135" s="6"/>
      <c r="Y135" s="6"/>
      <c r="Z135" s="6"/>
      <c r="AA135" s="6"/>
      <c r="AB135" s="6"/>
    </row>
    <row r="136" ht="12.75" customHeight="1">
      <c r="A136" s="2"/>
      <c r="B136" s="2"/>
      <c r="C136" s="95"/>
      <c r="D136" s="25"/>
      <c r="E136" s="2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6"/>
      <c r="R136" s="96"/>
      <c r="S136" s="96"/>
      <c r="T136" s="96"/>
      <c r="U136" s="6"/>
      <c r="V136" s="6"/>
      <c r="W136" s="6"/>
      <c r="X136" s="6"/>
      <c r="Y136" s="6"/>
      <c r="Z136" s="6"/>
      <c r="AA136" s="6"/>
      <c r="AB136" s="6"/>
    </row>
    <row r="137" ht="12.75" customHeight="1">
      <c r="A137" s="2"/>
      <c r="B137" s="2"/>
      <c r="C137" s="95"/>
      <c r="D137" s="25"/>
      <c r="E137" s="2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6"/>
      <c r="R137" s="96"/>
      <c r="S137" s="96"/>
      <c r="T137" s="96"/>
      <c r="U137" s="6"/>
      <c r="V137" s="6"/>
      <c r="W137" s="6"/>
      <c r="X137" s="6"/>
      <c r="Y137" s="6"/>
      <c r="Z137" s="6"/>
      <c r="AA137" s="6"/>
      <c r="AB137" s="6"/>
    </row>
    <row r="138" ht="12.75" customHeight="1">
      <c r="A138" s="2"/>
      <c r="B138" s="2"/>
      <c r="C138" s="95"/>
      <c r="D138" s="25"/>
      <c r="E138" s="2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6"/>
      <c r="R138" s="96"/>
      <c r="S138" s="96"/>
      <c r="T138" s="96"/>
      <c r="U138" s="6"/>
      <c r="V138" s="6"/>
      <c r="W138" s="6"/>
      <c r="X138" s="6"/>
      <c r="Y138" s="6"/>
      <c r="Z138" s="6"/>
      <c r="AA138" s="6"/>
      <c r="AB138" s="6"/>
    </row>
    <row r="139" ht="12.75" customHeight="1">
      <c r="A139" s="2"/>
      <c r="B139" s="2"/>
      <c r="C139" s="95"/>
      <c r="D139" s="25"/>
      <c r="E139" s="2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6"/>
      <c r="R139" s="96"/>
      <c r="S139" s="96"/>
      <c r="T139" s="96"/>
      <c r="U139" s="6"/>
      <c r="V139" s="6"/>
      <c r="W139" s="6"/>
      <c r="X139" s="6"/>
      <c r="Y139" s="6"/>
      <c r="Z139" s="6"/>
      <c r="AA139" s="6"/>
      <c r="AB139" s="6"/>
    </row>
    <row r="140" ht="12.75" customHeight="1">
      <c r="A140" s="2"/>
      <c r="B140" s="2"/>
      <c r="C140" s="95"/>
      <c r="D140" s="25"/>
      <c r="E140" s="2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96"/>
      <c r="R140" s="96"/>
      <c r="S140" s="96"/>
      <c r="T140" s="96"/>
      <c r="U140" s="6"/>
      <c r="V140" s="6"/>
      <c r="W140" s="6"/>
      <c r="X140" s="6"/>
      <c r="Y140" s="6"/>
      <c r="Z140" s="6"/>
      <c r="AA140" s="6"/>
      <c r="AB140" s="6"/>
    </row>
    <row r="141" ht="12.75" customHeight="1">
      <c r="A141" s="2"/>
      <c r="B141" s="2"/>
      <c r="C141" s="95"/>
      <c r="D141" s="25"/>
      <c r="E141" s="2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96"/>
      <c r="R141" s="96"/>
      <c r="S141" s="96"/>
      <c r="T141" s="96"/>
      <c r="U141" s="6"/>
      <c r="V141" s="6"/>
      <c r="W141" s="6"/>
      <c r="X141" s="6"/>
      <c r="Y141" s="6"/>
      <c r="Z141" s="6"/>
      <c r="AA141" s="6"/>
      <c r="AB141" s="6"/>
    </row>
    <row r="142" ht="12.75" customHeight="1">
      <c r="A142" s="2"/>
      <c r="B142" s="2"/>
      <c r="C142" s="95"/>
      <c r="D142" s="25"/>
      <c r="E142" s="2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96"/>
      <c r="R142" s="96"/>
      <c r="S142" s="96"/>
      <c r="T142" s="96"/>
      <c r="U142" s="6"/>
      <c r="V142" s="6"/>
      <c r="W142" s="6"/>
      <c r="X142" s="6"/>
      <c r="Y142" s="6"/>
      <c r="Z142" s="6"/>
      <c r="AA142" s="6"/>
      <c r="AB142" s="6"/>
    </row>
    <row r="143" ht="12.75" customHeight="1">
      <c r="A143" s="2"/>
      <c r="B143" s="2"/>
      <c r="C143" s="95"/>
      <c r="D143" s="25"/>
      <c r="E143" s="2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6"/>
      <c r="R143" s="96"/>
      <c r="S143" s="96"/>
      <c r="T143" s="96"/>
      <c r="U143" s="6"/>
      <c r="V143" s="6"/>
      <c r="W143" s="6"/>
      <c r="X143" s="6"/>
      <c r="Y143" s="6"/>
      <c r="Z143" s="6"/>
      <c r="AA143" s="6"/>
      <c r="AB143" s="6"/>
    </row>
    <row r="144" ht="12.75" customHeight="1">
      <c r="A144" s="2"/>
      <c r="B144" s="2"/>
      <c r="C144" s="95"/>
      <c r="D144" s="25"/>
      <c r="E144" s="2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6"/>
      <c r="R144" s="96"/>
      <c r="S144" s="96"/>
      <c r="T144" s="96"/>
      <c r="U144" s="6"/>
      <c r="V144" s="6"/>
      <c r="W144" s="6"/>
      <c r="X144" s="6"/>
      <c r="Y144" s="6"/>
      <c r="Z144" s="6"/>
      <c r="AA144" s="6"/>
      <c r="AB144" s="6"/>
    </row>
    <row r="145" ht="12.75" customHeight="1">
      <c r="A145" s="2"/>
      <c r="B145" s="2"/>
      <c r="C145" s="95"/>
      <c r="D145" s="25"/>
      <c r="E145" s="2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6"/>
      <c r="R145" s="96"/>
      <c r="S145" s="96"/>
      <c r="T145" s="96"/>
      <c r="U145" s="6"/>
      <c r="V145" s="6"/>
      <c r="W145" s="6"/>
      <c r="X145" s="6"/>
      <c r="Y145" s="6"/>
      <c r="Z145" s="6"/>
      <c r="AA145" s="6"/>
      <c r="AB145" s="6"/>
    </row>
    <row r="146" ht="12.75" customHeight="1">
      <c r="A146" s="2"/>
      <c r="B146" s="2"/>
      <c r="C146" s="95"/>
      <c r="D146" s="25"/>
      <c r="E146" s="2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6"/>
      <c r="R146" s="96"/>
      <c r="S146" s="96"/>
      <c r="T146" s="96"/>
      <c r="U146" s="6"/>
      <c r="V146" s="6"/>
      <c r="W146" s="6"/>
      <c r="X146" s="6"/>
      <c r="Y146" s="6"/>
      <c r="Z146" s="6"/>
      <c r="AA146" s="6"/>
      <c r="AB146" s="6"/>
    </row>
    <row r="147" ht="12.75" customHeight="1">
      <c r="A147" s="2"/>
      <c r="B147" s="2"/>
      <c r="C147" s="95"/>
      <c r="D147" s="25"/>
      <c r="E147" s="2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96"/>
      <c r="R147" s="96"/>
      <c r="S147" s="96"/>
      <c r="T147" s="96"/>
      <c r="U147" s="6"/>
      <c r="V147" s="6"/>
      <c r="W147" s="6"/>
      <c r="X147" s="6"/>
      <c r="Y147" s="6"/>
      <c r="Z147" s="6"/>
      <c r="AA147" s="6"/>
      <c r="AB147" s="6"/>
    </row>
    <row r="148" ht="12.75" customHeight="1">
      <c r="A148" s="2"/>
      <c r="B148" s="2"/>
      <c r="C148" s="95"/>
      <c r="D148" s="25"/>
      <c r="E148" s="2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96"/>
      <c r="R148" s="96"/>
      <c r="S148" s="96"/>
      <c r="T148" s="96"/>
      <c r="U148" s="6"/>
      <c r="V148" s="6"/>
      <c r="W148" s="6"/>
      <c r="X148" s="6"/>
      <c r="Y148" s="6"/>
      <c r="Z148" s="6"/>
      <c r="AA148" s="6"/>
      <c r="AB148" s="6"/>
    </row>
    <row r="149" ht="12.75" customHeight="1">
      <c r="A149" s="2"/>
      <c r="B149" s="2"/>
      <c r="C149" s="95"/>
      <c r="D149" s="25"/>
      <c r="E149" s="2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96"/>
      <c r="R149" s="96"/>
      <c r="S149" s="96"/>
      <c r="T149" s="96"/>
      <c r="U149" s="6"/>
      <c r="V149" s="6"/>
      <c r="W149" s="6"/>
      <c r="X149" s="6"/>
      <c r="Y149" s="6"/>
      <c r="Z149" s="6"/>
      <c r="AA149" s="6"/>
      <c r="AB149" s="6"/>
    </row>
    <row r="150" ht="12.75" customHeight="1">
      <c r="A150" s="2"/>
      <c r="B150" s="2"/>
      <c r="C150" s="95"/>
      <c r="D150" s="25"/>
      <c r="E150" s="2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6"/>
      <c r="R150" s="96"/>
      <c r="S150" s="96"/>
      <c r="T150" s="96"/>
      <c r="U150" s="6"/>
      <c r="V150" s="6"/>
      <c r="W150" s="6"/>
      <c r="X150" s="6"/>
      <c r="Y150" s="6"/>
      <c r="Z150" s="6"/>
      <c r="AA150" s="6"/>
      <c r="AB150" s="6"/>
    </row>
    <row r="151" ht="12.75" customHeight="1">
      <c r="A151" s="2"/>
      <c r="B151" s="2"/>
      <c r="C151" s="95"/>
      <c r="D151" s="25"/>
      <c r="E151" s="2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6"/>
      <c r="R151" s="96"/>
      <c r="S151" s="96"/>
      <c r="T151" s="96"/>
      <c r="U151" s="6"/>
      <c r="V151" s="6"/>
      <c r="W151" s="6"/>
      <c r="X151" s="6"/>
      <c r="Y151" s="6"/>
      <c r="Z151" s="6"/>
      <c r="AA151" s="6"/>
      <c r="AB151" s="6"/>
    </row>
    <row r="152" ht="12.75" customHeight="1">
      <c r="A152" s="2"/>
      <c r="B152" s="2"/>
      <c r="C152" s="95"/>
      <c r="D152" s="25"/>
      <c r="E152" s="2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6"/>
      <c r="R152" s="96"/>
      <c r="S152" s="96"/>
      <c r="T152" s="96"/>
      <c r="U152" s="6"/>
      <c r="V152" s="6"/>
      <c r="W152" s="6"/>
      <c r="X152" s="6"/>
      <c r="Y152" s="6"/>
      <c r="Z152" s="6"/>
      <c r="AA152" s="6"/>
      <c r="AB152" s="6"/>
    </row>
    <row r="153" ht="12.75" customHeight="1">
      <c r="A153" s="2"/>
      <c r="B153" s="2"/>
      <c r="C153" s="95"/>
      <c r="D153" s="25"/>
      <c r="E153" s="2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96"/>
      <c r="R153" s="96"/>
      <c r="S153" s="96"/>
      <c r="T153" s="96"/>
      <c r="U153" s="6"/>
      <c r="V153" s="6"/>
      <c r="W153" s="6"/>
      <c r="X153" s="6"/>
      <c r="Y153" s="6"/>
      <c r="Z153" s="6"/>
      <c r="AA153" s="6"/>
      <c r="AB153" s="6"/>
    </row>
    <row r="154" ht="12.75" customHeight="1">
      <c r="A154" s="2"/>
      <c r="B154" s="2"/>
      <c r="C154" s="95"/>
      <c r="D154" s="25"/>
      <c r="E154" s="2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96"/>
      <c r="R154" s="96"/>
      <c r="S154" s="96"/>
      <c r="T154" s="96"/>
      <c r="U154" s="6"/>
      <c r="V154" s="6"/>
      <c r="W154" s="6"/>
      <c r="X154" s="6"/>
      <c r="Y154" s="6"/>
      <c r="Z154" s="6"/>
      <c r="AA154" s="6"/>
      <c r="AB154" s="6"/>
    </row>
    <row r="155" ht="12.75" customHeight="1">
      <c r="A155" s="2"/>
      <c r="B155" s="2"/>
      <c r="C155" s="95"/>
      <c r="D155" s="25"/>
      <c r="E155" s="2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96"/>
      <c r="R155" s="96"/>
      <c r="S155" s="96"/>
      <c r="T155" s="96"/>
      <c r="U155" s="6"/>
      <c r="V155" s="6"/>
      <c r="W155" s="6"/>
      <c r="X155" s="6"/>
      <c r="Y155" s="6"/>
      <c r="Z155" s="6"/>
      <c r="AA155" s="6"/>
      <c r="AB155" s="6"/>
    </row>
    <row r="156" ht="12.75" customHeight="1">
      <c r="A156" s="2"/>
      <c r="B156" s="2"/>
      <c r="C156" s="95"/>
      <c r="D156" s="25"/>
      <c r="E156" s="2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6"/>
      <c r="R156" s="96"/>
      <c r="S156" s="96"/>
      <c r="T156" s="96"/>
      <c r="U156" s="6"/>
      <c r="V156" s="6"/>
      <c r="W156" s="6"/>
      <c r="X156" s="6"/>
      <c r="Y156" s="6"/>
      <c r="Z156" s="6"/>
      <c r="AA156" s="6"/>
      <c r="AB156" s="6"/>
    </row>
    <row r="157" ht="12.75" customHeight="1">
      <c r="A157" s="2"/>
      <c r="B157" s="2"/>
      <c r="C157" s="95"/>
      <c r="D157" s="25"/>
      <c r="E157" s="2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6"/>
      <c r="R157" s="96"/>
      <c r="S157" s="96"/>
      <c r="T157" s="96"/>
      <c r="U157" s="6"/>
      <c r="V157" s="6"/>
      <c r="W157" s="6"/>
      <c r="X157" s="6"/>
      <c r="Y157" s="6"/>
      <c r="Z157" s="6"/>
      <c r="AA157" s="6"/>
      <c r="AB157" s="6"/>
    </row>
    <row r="158" ht="12.75" customHeight="1">
      <c r="A158" s="2"/>
      <c r="B158" s="2"/>
      <c r="C158" s="95"/>
      <c r="D158" s="25"/>
      <c r="E158" s="2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6"/>
      <c r="R158" s="96"/>
      <c r="S158" s="96"/>
      <c r="T158" s="96"/>
      <c r="U158" s="6"/>
      <c r="V158" s="6"/>
      <c r="W158" s="6"/>
      <c r="X158" s="6"/>
      <c r="Y158" s="6"/>
      <c r="Z158" s="6"/>
      <c r="AA158" s="6"/>
      <c r="AB158" s="6"/>
    </row>
    <row r="159" ht="12.75" customHeight="1">
      <c r="A159" s="2"/>
      <c r="B159" s="2"/>
      <c r="C159" s="95"/>
      <c r="D159" s="25"/>
      <c r="E159" s="2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96"/>
      <c r="R159" s="96"/>
      <c r="S159" s="96"/>
      <c r="T159" s="96"/>
      <c r="U159" s="6"/>
      <c r="V159" s="6"/>
      <c r="W159" s="6"/>
      <c r="X159" s="6"/>
      <c r="Y159" s="6"/>
      <c r="Z159" s="6"/>
      <c r="AA159" s="6"/>
      <c r="AB159" s="6"/>
    </row>
    <row r="160" ht="12.75" customHeight="1">
      <c r="A160" s="2"/>
      <c r="B160" s="2"/>
      <c r="C160" s="95"/>
      <c r="D160" s="25"/>
      <c r="E160" s="2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96"/>
      <c r="R160" s="96"/>
      <c r="S160" s="96"/>
      <c r="T160" s="96"/>
      <c r="U160" s="6"/>
      <c r="V160" s="6"/>
      <c r="W160" s="6"/>
      <c r="X160" s="6"/>
      <c r="Y160" s="6"/>
      <c r="Z160" s="6"/>
      <c r="AA160" s="6"/>
      <c r="AB160" s="6"/>
    </row>
    <row r="161" ht="12.75" customHeight="1">
      <c r="A161" s="2"/>
      <c r="B161" s="2"/>
      <c r="C161" s="95"/>
      <c r="D161" s="25"/>
      <c r="E161" s="2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96"/>
      <c r="R161" s="96"/>
      <c r="S161" s="96"/>
      <c r="T161" s="96"/>
      <c r="U161" s="6"/>
      <c r="V161" s="6"/>
      <c r="W161" s="6"/>
      <c r="X161" s="6"/>
      <c r="Y161" s="6"/>
      <c r="Z161" s="6"/>
      <c r="AA161" s="6"/>
      <c r="AB161" s="6"/>
    </row>
    <row r="162" ht="12.75" customHeight="1">
      <c r="A162" s="2"/>
      <c r="B162" s="2"/>
      <c r="C162" s="95"/>
      <c r="D162" s="25"/>
      <c r="E162" s="2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96"/>
      <c r="R162" s="96"/>
      <c r="S162" s="96"/>
      <c r="T162" s="96"/>
      <c r="U162" s="6"/>
      <c r="V162" s="6"/>
      <c r="W162" s="6"/>
      <c r="X162" s="6"/>
      <c r="Y162" s="6"/>
      <c r="Z162" s="6"/>
      <c r="AA162" s="6"/>
      <c r="AB162" s="6"/>
    </row>
    <row r="163" ht="12.75" customHeight="1">
      <c r="A163" s="2"/>
      <c r="B163" s="2"/>
      <c r="C163" s="95"/>
      <c r="D163" s="25"/>
      <c r="E163" s="2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96"/>
      <c r="R163" s="96"/>
      <c r="S163" s="96"/>
      <c r="T163" s="96"/>
      <c r="U163" s="6"/>
      <c r="V163" s="6"/>
      <c r="W163" s="6"/>
      <c r="X163" s="6"/>
      <c r="Y163" s="6"/>
      <c r="Z163" s="6"/>
      <c r="AA163" s="6"/>
      <c r="AB163" s="6"/>
    </row>
    <row r="164" ht="12.75" customHeight="1">
      <c r="A164" s="2"/>
      <c r="B164" s="2"/>
      <c r="C164" s="95"/>
      <c r="D164" s="25"/>
      <c r="E164" s="2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96"/>
      <c r="R164" s="96"/>
      <c r="S164" s="96"/>
      <c r="T164" s="96"/>
      <c r="U164" s="6"/>
      <c r="V164" s="6"/>
      <c r="W164" s="6"/>
      <c r="X164" s="6"/>
      <c r="Y164" s="6"/>
      <c r="Z164" s="6"/>
      <c r="AA164" s="6"/>
      <c r="AB164" s="6"/>
    </row>
    <row r="165" ht="12.75" customHeight="1">
      <c r="A165" s="2"/>
      <c r="B165" s="2"/>
      <c r="C165" s="95"/>
      <c r="D165" s="25"/>
      <c r="E165" s="2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96"/>
      <c r="R165" s="96"/>
      <c r="S165" s="96"/>
      <c r="T165" s="96"/>
      <c r="U165" s="6"/>
      <c r="V165" s="6"/>
      <c r="W165" s="6"/>
      <c r="X165" s="6"/>
      <c r="Y165" s="6"/>
      <c r="Z165" s="6"/>
      <c r="AA165" s="6"/>
      <c r="AB165" s="6"/>
    </row>
    <row r="166" ht="12.75" customHeight="1">
      <c r="A166" s="2"/>
      <c r="B166" s="2"/>
      <c r="C166" s="95"/>
      <c r="D166" s="25"/>
      <c r="E166" s="2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96"/>
      <c r="R166" s="96"/>
      <c r="S166" s="96"/>
      <c r="T166" s="96"/>
      <c r="U166" s="6"/>
      <c r="V166" s="6"/>
      <c r="W166" s="6"/>
      <c r="X166" s="6"/>
      <c r="Y166" s="6"/>
      <c r="Z166" s="6"/>
      <c r="AA166" s="6"/>
      <c r="AB166" s="6"/>
    </row>
    <row r="167" ht="12.75" customHeight="1">
      <c r="A167" s="2"/>
      <c r="B167" s="2"/>
      <c r="C167" s="95"/>
      <c r="D167" s="25"/>
      <c r="E167" s="2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96"/>
      <c r="R167" s="96"/>
      <c r="S167" s="96"/>
      <c r="T167" s="96"/>
      <c r="U167" s="6"/>
      <c r="V167" s="6"/>
      <c r="W167" s="6"/>
      <c r="X167" s="6"/>
      <c r="Y167" s="6"/>
      <c r="Z167" s="6"/>
      <c r="AA167" s="6"/>
      <c r="AB167" s="6"/>
    </row>
    <row r="168" ht="12.75" customHeight="1">
      <c r="A168" s="2"/>
      <c r="B168" s="2"/>
      <c r="C168" s="95"/>
      <c r="D168" s="25"/>
      <c r="E168" s="2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96"/>
      <c r="R168" s="96"/>
      <c r="S168" s="96"/>
      <c r="T168" s="96"/>
      <c r="U168" s="6"/>
      <c r="V168" s="6"/>
      <c r="W168" s="6"/>
      <c r="X168" s="6"/>
      <c r="Y168" s="6"/>
      <c r="Z168" s="6"/>
      <c r="AA168" s="6"/>
      <c r="AB168" s="6"/>
    </row>
    <row r="169" ht="12.75" customHeight="1">
      <c r="A169" s="2"/>
      <c r="B169" s="2"/>
      <c r="C169" s="95"/>
      <c r="D169" s="25"/>
      <c r="E169" s="2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6"/>
      <c r="R169" s="96"/>
      <c r="S169" s="96"/>
      <c r="T169" s="96"/>
      <c r="U169" s="6"/>
      <c r="V169" s="6"/>
      <c r="W169" s="6"/>
      <c r="X169" s="6"/>
      <c r="Y169" s="6"/>
      <c r="Z169" s="6"/>
      <c r="AA169" s="6"/>
      <c r="AB169" s="6"/>
    </row>
    <row r="170" ht="12.75" customHeight="1">
      <c r="A170" s="2"/>
      <c r="B170" s="2"/>
      <c r="C170" s="95"/>
      <c r="D170" s="25"/>
      <c r="E170" s="2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96"/>
      <c r="R170" s="96"/>
      <c r="S170" s="96"/>
      <c r="T170" s="96"/>
      <c r="U170" s="6"/>
      <c r="V170" s="6"/>
      <c r="W170" s="6"/>
      <c r="X170" s="6"/>
      <c r="Y170" s="6"/>
      <c r="Z170" s="6"/>
      <c r="AA170" s="6"/>
      <c r="AB170" s="6"/>
    </row>
    <row r="171" ht="12.75" customHeight="1">
      <c r="A171" s="2"/>
      <c r="B171" s="2"/>
      <c r="C171" s="95"/>
      <c r="D171" s="25"/>
      <c r="E171" s="2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96"/>
      <c r="R171" s="96"/>
      <c r="S171" s="96"/>
      <c r="T171" s="96"/>
      <c r="U171" s="6"/>
      <c r="V171" s="6"/>
      <c r="W171" s="6"/>
      <c r="X171" s="6"/>
      <c r="Y171" s="6"/>
      <c r="Z171" s="6"/>
      <c r="AA171" s="6"/>
      <c r="AB171" s="6"/>
    </row>
    <row r="172" ht="12.75" customHeight="1">
      <c r="A172" s="2"/>
      <c r="B172" s="2"/>
      <c r="C172" s="95"/>
      <c r="D172" s="25"/>
      <c r="E172" s="2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96"/>
      <c r="R172" s="96"/>
      <c r="S172" s="96"/>
      <c r="T172" s="96"/>
      <c r="U172" s="6"/>
      <c r="V172" s="6"/>
      <c r="W172" s="6"/>
      <c r="X172" s="6"/>
      <c r="Y172" s="6"/>
      <c r="Z172" s="6"/>
      <c r="AA172" s="6"/>
      <c r="AB172" s="6"/>
    </row>
    <row r="173" ht="12.75" customHeight="1">
      <c r="A173" s="2"/>
      <c r="B173" s="2"/>
      <c r="C173" s="95"/>
      <c r="D173" s="25"/>
      <c r="E173" s="2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96"/>
      <c r="R173" s="96"/>
      <c r="S173" s="96"/>
      <c r="T173" s="96"/>
      <c r="U173" s="6"/>
      <c r="V173" s="6"/>
      <c r="W173" s="6"/>
      <c r="X173" s="6"/>
      <c r="Y173" s="6"/>
      <c r="Z173" s="6"/>
      <c r="AA173" s="6"/>
      <c r="AB173" s="6"/>
    </row>
    <row r="174" ht="12.75" customHeight="1">
      <c r="A174" s="2"/>
      <c r="B174" s="2"/>
      <c r="C174" s="95"/>
      <c r="D174" s="25"/>
      <c r="E174" s="2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96"/>
      <c r="R174" s="96"/>
      <c r="S174" s="96"/>
      <c r="T174" s="96"/>
      <c r="U174" s="6"/>
      <c r="V174" s="6"/>
      <c r="W174" s="6"/>
      <c r="X174" s="6"/>
      <c r="Y174" s="6"/>
      <c r="Z174" s="6"/>
      <c r="AA174" s="6"/>
      <c r="AB174" s="6"/>
    </row>
    <row r="175" ht="12.75" customHeight="1">
      <c r="A175" s="2"/>
      <c r="B175" s="2"/>
      <c r="C175" s="95"/>
      <c r="D175" s="25"/>
      <c r="E175" s="2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96"/>
      <c r="R175" s="96"/>
      <c r="S175" s="96"/>
      <c r="T175" s="96"/>
      <c r="U175" s="6"/>
      <c r="V175" s="6"/>
      <c r="W175" s="6"/>
      <c r="X175" s="6"/>
      <c r="Y175" s="6"/>
      <c r="Z175" s="6"/>
      <c r="AA175" s="6"/>
      <c r="AB175" s="6"/>
    </row>
    <row r="176" ht="12.75" customHeight="1">
      <c r="A176" s="2"/>
      <c r="B176" s="2"/>
      <c r="C176" s="95"/>
      <c r="D176" s="25"/>
      <c r="E176" s="2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96"/>
      <c r="R176" s="96"/>
      <c r="S176" s="96"/>
      <c r="T176" s="96"/>
      <c r="U176" s="6"/>
      <c r="V176" s="6"/>
      <c r="W176" s="6"/>
      <c r="X176" s="6"/>
      <c r="Y176" s="6"/>
      <c r="Z176" s="6"/>
      <c r="AA176" s="6"/>
      <c r="AB176" s="6"/>
    </row>
    <row r="177" ht="12.75" customHeight="1">
      <c r="A177" s="2"/>
      <c r="B177" s="2"/>
      <c r="C177" s="95"/>
      <c r="D177" s="25"/>
      <c r="E177" s="2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96"/>
      <c r="R177" s="96"/>
      <c r="S177" s="96"/>
      <c r="T177" s="96"/>
      <c r="U177" s="6"/>
      <c r="V177" s="6"/>
      <c r="W177" s="6"/>
      <c r="X177" s="6"/>
      <c r="Y177" s="6"/>
      <c r="Z177" s="6"/>
      <c r="AA177" s="6"/>
      <c r="AB177" s="6"/>
    </row>
    <row r="178" ht="12.75" customHeight="1">
      <c r="A178" s="2"/>
      <c r="B178" s="2"/>
      <c r="C178" s="95"/>
      <c r="D178" s="25"/>
      <c r="E178" s="2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96"/>
      <c r="R178" s="96"/>
      <c r="S178" s="96"/>
      <c r="T178" s="96"/>
      <c r="U178" s="6"/>
      <c r="V178" s="6"/>
      <c r="W178" s="6"/>
      <c r="X178" s="6"/>
      <c r="Y178" s="6"/>
      <c r="Z178" s="6"/>
      <c r="AA178" s="6"/>
      <c r="AB178" s="6"/>
    </row>
    <row r="179" ht="12.75" customHeight="1">
      <c r="A179" s="2"/>
      <c r="B179" s="2"/>
      <c r="C179" s="95"/>
      <c r="D179" s="25"/>
      <c r="E179" s="2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96"/>
      <c r="R179" s="96"/>
      <c r="S179" s="96"/>
      <c r="T179" s="96"/>
      <c r="U179" s="6"/>
      <c r="V179" s="6"/>
      <c r="W179" s="6"/>
      <c r="X179" s="6"/>
      <c r="Y179" s="6"/>
      <c r="Z179" s="6"/>
      <c r="AA179" s="6"/>
      <c r="AB179" s="6"/>
    </row>
    <row r="180" ht="12.75" customHeight="1">
      <c r="A180" s="2"/>
      <c r="B180" s="2"/>
      <c r="C180" s="95"/>
      <c r="D180" s="25"/>
      <c r="E180" s="2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96"/>
      <c r="R180" s="96"/>
      <c r="S180" s="96"/>
      <c r="T180" s="96"/>
      <c r="U180" s="6"/>
      <c r="V180" s="6"/>
      <c r="W180" s="6"/>
      <c r="X180" s="6"/>
      <c r="Y180" s="6"/>
      <c r="Z180" s="6"/>
      <c r="AA180" s="6"/>
      <c r="AB180" s="6"/>
    </row>
    <row r="181" ht="12.75" customHeight="1">
      <c r="A181" s="2"/>
      <c r="B181" s="2"/>
      <c r="C181" s="95"/>
      <c r="D181" s="25"/>
      <c r="E181" s="2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96"/>
      <c r="R181" s="96"/>
      <c r="S181" s="96"/>
      <c r="T181" s="96"/>
      <c r="U181" s="6"/>
      <c r="V181" s="6"/>
      <c r="W181" s="6"/>
      <c r="X181" s="6"/>
      <c r="Y181" s="6"/>
      <c r="Z181" s="6"/>
      <c r="AA181" s="6"/>
      <c r="AB181" s="6"/>
    </row>
    <row r="182" ht="12.75" customHeight="1">
      <c r="A182" s="2"/>
      <c r="B182" s="2"/>
      <c r="C182" s="95"/>
      <c r="D182" s="25"/>
      <c r="E182" s="2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96"/>
      <c r="R182" s="96"/>
      <c r="S182" s="96"/>
      <c r="T182" s="96"/>
      <c r="U182" s="6"/>
      <c r="V182" s="6"/>
      <c r="W182" s="6"/>
      <c r="X182" s="6"/>
      <c r="Y182" s="6"/>
      <c r="Z182" s="6"/>
      <c r="AA182" s="6"/>
      <c r="AB182" s="6"/>
    </row>
    <row r="183" ht="12.75" customHeight="1">
      <c r="A183" s="2"/>
      <c r="B183" s="2"/>
      <c r="C183" s="95"/>
      <c r="D183" s="25"/>
      <c r="E183" s="2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96"/>
      <c r="R183" s="96"/>
      <c r="S183" s="96"/>
      <c r="T183" s="96"/>
      <c r="U183" s="6"/>
      <c r="V183" s="6"/>
      <c r="W183" s="6"/>
      <c r="X183" s="6"/>
      <c r="Y183" s="6"/>
      <c r="Z183" s="6"/>
      <c r="AA183" s="6"/>
      <c r="AB183" s="6"/>
    </row>
    <row r="184" ht="12.75" customHeight="1">
      <c r="A184" s="2"/>
      <c r="B184" s="2"/>
      <c r="C184" s="95"/>
      <c r="D184" s="25"/>
      <c r="E184" s="2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96"/>
      <c r="R184" s="96"/>
      <c r="S184" s="96"/>
      <c r="T184" s="96"/>
      <c r="U184" s="6"/>
      <c r="V184" s="6"/>
      <c r="W184" s="6"/>
      <c r="X184" s="6"/>
      <c r="Y184" s="6"/>
      <c r="Z184" s="6"/>
      <c r="AA184" s="6"/>
      <c r="AB184" s="6"/>
    </row>
    <row r="185" ht="12.75" customHeight="1">
      <c r="A185" s="2"/>
      <c r="B185" s="2"/>
      <c r="C185" s="95"/>
      <c r="D185" s="25"/>
      <c r="E185" s="2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96"/>
      <c r="R185" s="96"/>
      <c r="S185" s="96"/>
      <c r="T185" s="96"/>
      <c r="U185" s="6"/>
      <c r="V185" s="6"/>
      <c r="W185" s="6"/>
      <c r="X185" s="6"/>
      <c r="Y185" s="6"/>
      <c r="Z185" s="6"/>
      <c r="AA185" s="6"/>
      <c r="AB185" s="6"/>
    </row>
    <row r="186" ht="12.75" customHeight="1">
      <c r="A186" s="2"/>
      <c r="B186" s="2"/>
      <c r="C186" s="95"/>
      <c r="D186" s="25"/>
      <c r="E186" s="2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96"/>
      <c r="R186" s="96"/>
      <c r="S186" s="96"/>
      <c r="T186" s="96"/>
      <c r="U186" s="6"/>
      <c r="V186" s="6"/>
      <c r="W186" s="6"/>
      <c r="X186" s="6"/>
      <c r="Y186" s="6"/>
      <c r="Z186" s="6"/>
      <c r="AA186" s="6"/>
      <c r="AB186" s="6"/>
    </row>
    <row r="187" ht="12.75" customHeight="1">
      <c r="A187" s="2"/>
      <c r="B187" s="2"/>
      <c r="C187" s="95"/>
      <c r="D187" s="25"/>
      <c r="E187" s="2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96"/>
      <c r="R187" s="96"/>
      <c r="S187" s="96"/>
      <c r="T187" s="96"/>
      <c r="U187" s="6"/>
      <c r="V187" s="6"/>
      <c r="W187" s="6"/>
      <c r="X187" s="6"/>
      <c r="Y187" s="6"/>
      <c r="Z187" s="6"/>
      <c r="AA187" s="6"/>
      <c r="AB187" s="6"/>
    </row>
    <row r="188" ht="12.75" customHeight="1">
      <c r="A188" s="2"/>
      <c r="B188" s="2"/>
      <c r="C188" s="95"/>
      <c r="D188" s="25"/>
      <c r="E188" s="2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96"/>
      <c r="R188" s="96"/>
      <c r="S188" s="96"/>
      <c r="T188" s="96"/>
      <c r="U188" s="6"/>
      <c r="V188" s="6"/>
      <c r="W188" s="6"/>
      <c r="X188" s="6"/>
      <c r="Y188" s="6"/>
      <c r="Z188" s="6"/>
      <c r="AA188" s="6"/>
      <c r="AB188" s="6"/>
    </row>
    <row r="189" ht="12.75" customHeight="1">
      <c r="A189" s="2"/>
      <c r="B189" s="2"/>
      <c r="C189" s="95"/>
      <c r="D189" s="25"/>
      <c r="E189" s="2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96"/>
      <c r="R189" s="96"/>
      <c r="S189" s="96"/>
      <c r="T189" s="96"/>
      <c r="U189" s="6"/>
      <c r="V189" s="6"/>
      <c r="W189" s="6"/>
      <c r="X189" s="6"/>
      <c r="Y189" s="6"/>
      <c r="Z189" s="6"/>
      <c r="AA189" s="6"/>
      <c r="AB189" s="6"/>
    </row>
    <row r="190" ht="12.75" customHeight="1">
      <c r="A190" s="2"/>
      <c r="B190" s="2"/>
      <c r="C190" s="95"/>
      <c r="D190" s="25"/>
      <c r="E190" s="2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96"/>
      <c r="R190" s="96"/>
      <c r="S190" s="96"/>
      <c r="T190" s="96"/>
      <c r="U190" s="6"/>
      <c r="V190" s="6"/>
      <c r="W190" s="6"/>
      <c r="X190" s="6"/>
      <c r="Y190" s="6"/>
      <c r="Z190" s="6"/>
      <c r="AA190" s="6"/>
      <c r="AB190" s="6"/>
    </row>
    <row r="191" ht="12.75" customHeight="1">
      <c r="A191" s="2"/>
      <c r="B191" s="2"/>
      <c r="C191" s="95"/>
      <c r="D191" s="25"/>
      <c r="E191" s="2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96"/>
      <c r="R191" s="96"/>
      <c r="S191" s="96"/>
      <c r="T191" s="96"/>
      <c r="U191" s="6"/>
      <c r="V191" s="6"/>
      <c r="W191" s="6"/>
      <c r="X191" s="6"/>
      <c r="Y191" s="6"/>
      <c r="Z191" s="6"/>
      <c r="AA191" s="6"/>
      <c r="AB191" s="6"/>
    </row>
    <row r="192" ht="12.75" customHeight="1">
      <c r="A192" s="2"/>
      <c r="B192" s="2"/>
      <c r="C192" s="95"/>
      <c r="D192" s="25"/>
      <c r="E192" s="2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96"/>
      <c r="R192" s="96"/>
      <c r="S192" s="96"/>
      <c r="T192" s="96"/>
      <c r="U192" s="6"/>
      <c r="V192" s="6"/>
      <c r="W192" s="6"/>
      <c r="X192" s="6"/>
      <c r="Y192" s="6"/>
      <c r="Z192" s="6"/>
      <c r="AA192" s="6"/>
      <c r="AB192" s="6"/>
    </row>
    <row r="193" ht="12.75" customHeight="1">
      <c r="A193" s="2"/>
      <c r="B193" s="2"/>
      <c r="C193" s="95"/>
      <c r="D193" s="25"/>
      <c r="E193" s="2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96"/>
      <c r="R193" s="96"/>
      <c r="S193" s="96"/>
      <c r="T193" s="96"/>
      <c r="U193" s="6"/>
      <c r="V193" s="6"/>
      <c r="W193" s="6"/>
      <c r="X193" s="6"/>
      <c r="Y193" s="6"/>
      <c r="Z193" s="6"/>
      <c r="AA193" s="6"/>
      <c r="AB193" s="6"/>
    </row>
    <row r="194" ht="12.75" customHeight="1">
      <c r="A194" s="2"/>
      <c r="B194" s="2"/>
      <c r="C194" s="95"/>
      <c r="D194" s="25"/>
      <c r="E194" s="2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96"/>
      <c r="R194" s="96"/>
      <c r="S194" s="96"/>
      <c r="T194" s="96"/>
      <c r="U194" s="6"/>
      <c r="V194" s="6"/>
      <c r="W194" s="6"/>
      <c r="X194" s="6"/>
      <c r="Y194" s="6"/>
      <c r="Z194" s="6"/>
      <c r="AA194" s="6"/>
      <c r="AB194" s="6"/>
    </row>
    <row r="195" ht="12.75" customHeight="1">
      <c r="A195" s="2"/>
      <c r="B195" s="2"/>
      <c r="C195" s="95"/>
      <c r="D195" s="25"/>
      <c r="E195" s="2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96"/>
      <c r="R195" s="96"/>
      <c r="S195" s="96"/>
      <c r="T195" s="96"/>
      <c r="U195" s="6"/>
      <c r="V195" s="6"/>
      <c r="W195" s="6"/>
      <c r="X195" s="6"/>
      <c r="Y195" s="6"/>
      <c r="Z195" s="6"/>
      <c r="AA195" s="6"/>
      <c r="AB195" s="6"/>
    </row>
    <row r="196" ht="12.75" customHeight="1">
      <c r="A196" s="2"/>
      <c r="B196" s="2"/>
      <c r="C196" s="95"/>
      <c r="D196" s="25"/>
      <c r="E196" s="2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96"/>
      <c r="R196" s="96"/>
      <c r="S196" s="96"/>
      <c r="T196" s="96"/>
      <c r="U196" s="6"/>
      <c r="V196" s="6"/>
      <c r="W196" s="6"/>
      <c r="X196" s="6"/>
      <c r="Y196" s="6"/>
      <c r="Z196" s="6"/>
      <c r="AA196" s="6"/>
      <c r="AB196" s="6"/>
    </row>
    <row r="197" ht="12.75" customHeight="1">
      <c r="A197" s="2"/>
      <c r="B197" s="2"/>
      <c r="C197" s="95"/>
      <c r="D197" s="25"/>
      <c r="E197" s="2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96"/>
      <c r="R197" s="96"/>
      <c r="S197" s="96"/>
      <c r="T197" s="96"/>
      <c r="U197" s="6"/>
      <c r="V197" s="6"/>
      <c r="W197" s="6"/>
      <c r="X197" s="6"/>
      <c r="Y197" s="6"/>
      <c r="Z197" s="6"/>
      <c r="AA197" s="6"/>
      <c r="AB197" s="6"/>
    </row>
    <row r="198" ht="12.75" customHeight="1">
      <c r="A198" s="2"/>
      <c r="B198" s="2"/>
      <c r="C198" s="95"/>
      <c r="D198" s="25"/>
      <c r="E198" s="2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6"/>
      <c r="R198" s="96"/>
      <c r="S198" s="96"/>
      <c r="T198" s="96"/>
      <c r="U198" s="6"/>
      <c r="V198" s="6"/>
      <c r="W198" s="6"/>
      <c r="X198" s="6"/>
      <c r="Y198" s="6"/>
      <c r="Z198" s="6"/>
      <c r="AA198" s="6"/>
      <c r="AB198" s="6"/>
    </row>
    <row r="199" ht="12.75" customHeight="1">
      <c r="A199" s="2"/>
      <c r="B199" s="2"/>
      <c r="C199" s="95"/>
      <c r="D199" s="25"/>
      <c r="E199" s="2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6"/>
      <c r="R199" s="96"/>
      <c r="S199" s="96"/>
      <c r="T199" s="96"/>
      <c r="U199" s="6"/>
      <c r="V199" s="6"/>
      <c r="W199" s="6"/>
      <c r="X199" s="6"/>
      <c r="Y199" s="6"/>
      <c r="Z199" s="6"/>
      <c r="AA199" s="6"/>
      <c r="AB199" s="6"/>
    </row>
    <row r="200" ht="12.75" customHeight="1">
      <c r="A200" s="2"/>
      <c r="B200" s="2"/>
      <c r="C200" s="95"/>
      <c r="D200" s="25"/>
      <c r="E200" s="2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6"/>
      <c r="R200" s="96"/>
      <c r="S200" s="96"/>
      <c r="T200" s="96"/>
      <c r="U200" s="6"/>
      <c r="V200" s="6"/>
      <c r="W200" s="6"/>
      <c r="X200" s="6"/>
      <c r="Y200" s="6"/>
      <c r="Z200" s="6"/>
      <c r="AA200" s="6"/>
      <c r="AB200" s="6"/>
    </row>
    <row r="201" ht="12.75" customHeight="1">
      <c r="A201" s="2"/>
      <c r="B201" s="2"/>
      <c r="C201" s="95"/>
      <c r="D201" s="25"/>
      <c r="E201" s="2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6"/>
      <c r="R201" s="96"/>
      <c r="S201" s="96"/>
      <c r="T201" s="96"/>
      <c r="U201" s="6"/>
      <c r="V201" s="6"/>
      <c r="W201" s="6"/>
      <c r="X201" s="6"/>
      <c r="Y201" s="6"/>
      <c r="Z201" s="6"/>
      <c r="AA201" s="6"/>
      <c r="AB201" s="6"/>
    </row>
    <row r="202" ht="12.75" customHeight="1">
      <c r="A202" s="2"/>
      <c r="B202" s="2"/>
      <c r="C202" s="95"/>
      <c r="D202" s="25"/>
      <c r="E202" s="2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6"/>
      <c r="R202" s="96"/>
      <c r="S202" s="96"/>
      <c r="T202" s="96"/>
      <c r="U202" s="6"/>
      <c r="V202" s="6"/>
      <c r="W202" s="6"/>
      <c r="X202" s="6"/>
      <c r="Y202" s="6"/>
      <c r="Z202" s="6"/>
      <c r="AA202" s="6"/>
      <c r="AB202" s="6"/>
    </row>
    <row r="203" ht="12.75" customHeight="1">
      <c r="A203" s="2"/>
      <c r="B203" s="2"/>
      <c r="C203" s="95"/>
      <c r="D203" s="25"/>
      <c r="E203" s="2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6"/>
      <c r="R203" s="96"/>
      <c r="S203" s="96"/>
      <c r="T203" s="96"/>
      <c r="U203" s="6"/>
      <c r="V203" s="6"/>
      <c r="W203" s="6"/>
      <c r="X203" s="6"/>
      <c r="Y203" s="6"/>
      <c r="Z203" s="6"/>
      <c r="AA203" s="6"/>
      <c r="AB203" s="6"/>
    </row>
    <row r="204" ht="12.75" customHeight="1">
      <c r="A204" s="2"/>
      <c r="B204" s="2"/>
      <c r="C204" s="95"/>
      <c r="D204" s="25"/>
      <c r="E204" s="2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6"/>
      <c r="R204" s="96"/>
      <c r="S204" s="96"/>
      <c r="T204" s="96"/>
      <c r="U204" s="6"/>
      <c r="V204" s="6"/>
      <c r="W204" s="6"/>
      <c r="X204" s="6"/>
      <c r="Y204" s="6"/>
      <c r="Z204" s="6"/>
      <c r="AA204" s="6"/>
      <c r="AB204" s="6"/>
    </row>
    <row r="205" ht="12.75" customHeight="1">
      <c r="A205" s="2"/>
      <c r="B205" s="2"/>
      <c r="C205" s="95"/>
      <c r="D205" s="25"/>
      <c r="E205" s="2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6"/>
      <c r="R205" s="96"/>
      <c r="S205" s="96"/>
      <c r="T205" s="96"/>
      <c r="U205" s="6"/>
      <c r="V205" s="6"/>
      <c r="W205" s="6"/>
      <c r="X205" s="6"/>
      <c r="Y205" s="6"/>
      <c r="Z205" s="6"/>
      <c r="AA205" s="6"/>
      <c r="AB205" s="6"/>
    </row>
    <row r="206" ht="12.75" customHeight="1">
      <c r="A206" s="2"/>
      <c r="B206" s="2"/>
      <c r="C206" s="95"/>
      <c r="D206" s="25"/>
      <c r="E206" s="2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6"/>
      <c r="R206" s="96"/>
      <c r="S206" s="96"/>
      <c r="T206" s="96"/>
      <c r="U206" s="6"/>
      <c r="V206" s="6"/>
      <c r="W206" s="6"/>
      <c r="X206" s="6"/>
      <c r="Y206" s="6"/>
      <c r="Z206" s="6"/>
      <c r="AA206" s="6"/>
      <c r="AB206" s="6"/>
    </row>
    <row r="207" ht="12.75" customHeight="1">
      <c r="A207" s="2"/>
      <c r="B207" s="2"/>
      <c r="C207" s="95"/>
      <c r="D207" s="25"/>
      <c r="E207" s="2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6"/>
      <c r="R207" s="96"/>
      <c r="S207" s="96"/>
      <c r="T207" s="96"/>
      <c r="U207" s="6"/>
      <c r="V207" s="6"/>
      <c r="W207" s="6"/>
      <c r="X207" s="6"/>
      <c r="Y207" s="6"/>
      <c r="Z207" s="6"/>
      <c r="AA207" s="6"/>
      <c r="AB207" s="6"/>
    </row>
    <row r="208" ht="12.75" customHeight="1">
      <c r="A208" s="2"/>
      <c r="B208" s="2"/>
      <c r="C208" s="95"/>
      <c r="D208" s="25"/>
      <c r="E208" s="2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96"/>
      <c r="R208" s="96"/>
      <c r="S208" s="96"/>
      <c r="T208" s="96"/>
      <c r="U208" s="6"/>
      <c r="V208" s="6"/>
      <c r="W208" s="6"/>
      <c r="X208" s="6"/>
      <c r="Y208" s="6"/>
      <c r="Z208" s="6"/>
      <c r="AA208" s="6"/>
      <c r="AB208" s="6"/>
    </row>
    <row r="209" ht="12.75" customHeight="1">
      <c r="A209" s="2"/>
      <c r="B209" s="2"/>
      <c r="C209" s="95"/>
      <c r="D209" s="25"/>
      <c r="E209" s="2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6"/>
      <c r="R209" s="96"/>
      <c r="S209" s="96"/>
      <c r="T209" s="96"/>
      <c r="U209" s="6"/>
      <c r="V209" s="6"/>
      <c r="W209" s="6"/>
      <c r="X209" s="6"/>
      <c r="Y209" s="6"/>
      <c r="Z209" s="6"/>
      <c r="AA209" s="6"/>
      <c r="AB209" s="6"/>
    </row>
    <row r="210" ht="12.75" customHeight="1">
      <c r="A210" s="2"/>
      <c r="B210" s="2"/>
      <c r="C210" s="95"/>
      <c r="D210" s="25"/>
      <c r="E210" s="2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6"/>
      <c r="R210" s="96"/>
      <c r="S210" s="96"/>
      <c r="T210" s="96"/>
      <c r="U210" s="6"/>
      <c r="V210" s="6"/>
      <c r="W210" s="6"/>
      <c r="X210" s="6"/>
      <c r="Y210" s="6"/>
      <c r="Z210" s="6"/>
      <c r="AA210" s="6"/>
      <c r="AB210" s="6"/>
    </row>
    <row r="211" ht="12.75" customHeight="1">
      <c r="A211" s="2"/>
      <c r="B211" s="2"/>
      <c r="C211" s="95"/>
      <c r="D211" s="25"/>
      <c r="E211" s="2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6"/>
      <c r="R211" s="96"/>
      <c r="S211" s="96"/>
      <c r="T211" s="96"/>
      <c r="U211" s="6"/>
      <c r="V211" s="6"/>
      <c r="W211" s="6"/>
      <c r="X211" s="6"/>
      <c r="Y211" s="6"/>
      <c r="Z211" s="6"/>
      <c r="AA211" s="6"/>
      <c r="AB211" s="6"/>
    </row>
    <row r="212" ht="12.75" customHeight="1">
      <c r="A212" s="2"/>
      <c r="B212" s="2"/>
      <c r="C212" s="95"/>
      <c r="D212" s="25"/>
      <c r="E212" s="2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96"/>
      <c r="R212" s="96"/>
      <c r="S212" s="96"/>
      <c r="T212" s="96"/>
      <c r="U212" s="6"/>
      <c r="V212" s="6"/>
      <c r="W212" s="6"/>
      <c r="X212" s="6"/>
      <c r="Y212" s="6"/>
      <c r="Z212" s="6"/>
      <c r="AA212" s="6"/>
      <c r="AB212" s="6"/>
    </row>
    <row r="213" ht="12.75" customHeight="1">
      <c r="A213" s="2"/>
      <c r="B213" s="2"/>
      <c r="C213" s="95"/>
      <c r="D213" s="25"/>
      <c r="E213" s="2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96"/>
      <c r="R213" s="96"/>
      <c r="S213" s="96"/>
      <c r="T213" s="96"/>
      <c r="U213" s="6"/>
      <c r="V213" s="6"/>
      <c r="W213" s="6"/>
      <c r="X213" s="6"/>
      <c r="Y213" s="6"/>
      <c r="Z213" s="6"/>
      <c r="AA213" s="6"/>
      <c r="AB213" s="6"/>
    </row>
    <row r="214" ht="12.75" customHeight="1">
      <c r="A214" s="2"/>
      <c r="B214" s="2"/>
      <c r="C214" s="95"/>
      <c r="D214" s="25"/>
      <c r="E214" s="2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96"/>
      <c r="R214" s="96"/>
      <c r="S214" s="96"/>
      <c r="T214" s="96"/>
      <c r="U214" s="6"/>
      <c r="V214" s="6"/>
      <c r="W214" s="6"/>
      <c r="X214" s="6"/>
      <c r="Y214" s="6"/>
      <c r="Z214" s="6"/>
      <c r="AA214" s="6"/>
      <c r="AB214" s="6"/>
    </row>
    <row r="215" ht="12.75" customHeight="1">
      <c r="A215" s="2"/>
      <c r="B215" s="2"/>
      <c r="C215" s="95"/>
      <c r="D215" s="25"/>
      <c r="E215" s="2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96"/>
      <c r="R215" s="96"/>
      <c r="S215" s="96"/>
      <c r="T215" s="96"/>
      <c r="U215" s="6"/>
      <c r="V215" s="6"/>
      <c r="W215" s="6"/>
      <c r="X215" s="6"/>
      <c r="Y215" s="6"/>
      <c r="Z215" s="6"/>
      <c r="AA215" s="6"/>
      <c r="AB215" s="6"/>
    </row>
    <row r="216" ht="12.75" customHeight="1">
      <c r="A216" s="2"/>
      <c r="B216" s="2"/>
      <c r="C216" s="95"/>
      <c r="D216" s="25"/>
      <c r="E216" s="2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96"/>
      <c r="R216" s="96"/>
      <c r="S216" s="96"/>
      <c r="T216" s="96"/>
      <c r="U216" s="6"/>
      <c r="V216" s="6"/>
      <c r="W216" s="6"/>
      <c r="X216" s="6"/>
      <c r="Y216" s="6"/>
      <c r="Z216" s="6"/>
      <c r="AA216" s="6"/>
      <c r="AB216" s="6"/>
    </row>
    <row r="217" ht="12.75" customHeight="1">
      <c r="A217" s="2"/>
      <c r="B217" s="2"/>
      <c r="C217" s="95"/>
      <c r="D217" s="25"/>
      <c r="E217" s="2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96"/>
      <c r="R217" s="96"/>
      <c r="S217" s="96"/>
      <c r="T217" s="96"/>
      <c r="U217" s="6"/>
      <c r="V217" s="6"/>
      <c r="W217" s="6"/>
      <c r="X217" s="6"/>
      <c r="Y217" s="6"/>
      <c r="Z217" s="6"/>
      <c r="AA217" s="6"/>
      <c r="AB217" s="6"/>
    </row>
    <row r="218" ht="12.75" customHeight="1">
      <c r="A218" s="2"/>
      <c r="B218" s="2"/>
      <c r="C218" s="95"/>
      <c r="D218" s="25"/>
      <c r="E218" s="2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96"/>
      <c r="R218" s="96"/>
      <c r="S218" s="96"/>
      <c r="T218" s="96"/>
      <c r="U218" s="6"/>
      <c r="V218" s="6"/>
      <c r="W218" s="6"/>
      <c r="X218" s="6"/>
      <c r="Y218" s="6"/>
      <c r="Z218" s="6"/>
      <c r="AA218" s="6"/>
      <c r="AB218" s="6"/>
    </row>
    <row r="219" ht="12.75" customHeight="1">
      <c r="A219" s="2"/>
      <c r="B219" s="2"/>
      <c r="C219" s="95"/>
      <c r="D219" s="25"/>
      <c r="E219" s="2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96"/>
      <c r="R219" s="96"/>
      <c r="S219" s="96"/>
      <c r="T219" s="96"/>
      <c r="U219" s="6"/>
      <c r="V219" s="6"/>
      <c r="W219" s="6"/>
      <c r="X219" s="6"/>
      <c r="Y219" s="6"/>
      <c r="Z219" s="6"/>
      <c r="AA219" s="6"/>
      <c r="AB219" s="6"/>
    </row>
    <row r="220" ht="12.75" customHeight="1">
      <c r="A220" s="2"/>
      <c r="B220" s="2"/>
      <c r="C220" s="95"/>
      <c r="D220" s="25"/>
      <c r="E220" s="2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96"/>
      <c r="R220" s="96"/>
      <c r="S220" s="96"/>
      <c r="T220" s="96"/>
      <c r="U220" s="6"/>
      <c r="V220" s="6"/>
      <c r="W220" s="6"/>
      <c r="X220" s="6"/>
      <c r="Y220" s="6"/>
      <c r="Z220" s="6"/>
      <c r="AA220" s="6"/>
      <c r="AB220" s="6"/>
    </row>
    <row r="221" ht="12.75" customHeight="1">
      <c r="A221" s="2"/>
      <c r="B221" s="2"/>
      <c r="C221" s="95"/>
      <c r="D221" s="25"/>
      <c r="E221" s="2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96"/>
      <c r="R221" s="96"/>
      <c r="S221" s="96"/>
      <c r="T221" s="96"/>
      <c r="U221" s="6"/>
      <c r="V221" s="6"/>
      <c r="W221" s="6"/>
      <c r="X221" s="6"/>
      <c r="Y221" s="6"/>
      <c r="Z221" s="6"/>
      <c r="AA221" s="6"/>
      <c r="AB221" s="6"/>
    </row>
    <row r="222" ht="12.75" customHeight="1">
      <c r="A222" s="2"/>
      <c r="B222" s="2"/>
      <c r="C222" s="95"/>
      <c r="D222" s="25"/>
      <c r="E222" s="2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96"/>
      <c r="R222" s="96"/>
      <c r="S222" s="96"/>
      <c r="T222" s="96"/>
      <c r="U222" s="6"/>
      <c r="V222" s="6"/>
      <c r="W222" s="6"/>
      <c r="X222" s="6"/>
      <c r="Y222" s="6"/>
      <c r="Z222" s="6"/>
      <c r="AA222" s="6"/>
      <c r="AB222" s="6"/>
    </row>
    <row r="223" ht="12.75" customHeight="1">
      <c r="A223" s="2"/>
      <c r="B223" s="2"/>
      <c r="C223" s="95"/>
      <c r="D223" s="25"/>
      <c r="E223" s="2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96"/>
      <c r="R223" s="96"/>
      <c r="S223" s="96"/>
      <c r="T223" s="96"/>
      <c r="U223" s="6"/>
      <c r="V223" s="6"/>
      <c r="W223" s="6"/>
      <c r="X223" s="6"/>
      <c r="Y223" s="6"/>
      <c r="Z223" s="6"/>
      <c r="AA223" s="6"/>
      <c r="AB223" s="6"/>
    </row>
    <row r="224" ht="12.75" customHeight="1">
      <c r="A224" s="2"/>
      <c r="B224" s="2"/>
      <c r="C224" s="95"/>
      <c r="D224" s="25"/>
      <c r="E224" s="2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96"/>
      <c r="R224" s="96"/>
      <c r="S224" s="96"/>
      <c r="T224" s="96"/>
      <c r="U224" s="6"/>
      <c r="V224" s="6"/>
      <c r="W224" s="6"/>
      <c r="X224" s="6"/>
      <c r="Y224" s="6"/>
      <c r="Z224" s="6"/>
      <c r="AA224" s="6"/>
      <c r="AB224" s="6"/>
    </row>
    <row r="225" ht="12.75" customHeight="1">
      <c r="A225" s="2"/>
      <c r="B225" s="2"/>
      <c r="C225" s="95"/>
      <c r="D225" s="25"/>
      <c r="E225" s="2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96"/>
      <c r="R225" s="96"/>
      <c r="S225" s="96"/>
      <c r="T225" s="96"/>
      <c r="U225" s="6"/>
      <c r="V225" s="6"/>
      <c r="W225" s="6"/>
      <c r="X225" s="6"/>
      <c r="Y225" s="6"/>
      <c r="Z225" s="6"/>
      <c r="AA225" s="6"/>
      <c r="AB225" s="6"/>
    </row>
    <row r="226" ht="12.75" customHeight="1">
      <c r="A226" s="2"/>
      <c r="B226" s="2"/>
      <c r="C226" s="95"/>
      <c r="D226" s="25"/>
      <c r="E226" s="2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96"/>
      <c r="R226" s="96"/>
      <c r="S226" s="96"/>
      <c r="T226" s="96"/>
      <c r="U226" s="6"/>
      <c r="V226" s="6"/>
      <c r="W226" s="6"/>
      <c r="X226" s="6"/>
      <c r="Y226" s="6"/>
      <c r="Z226" s="6"/>
      <c r="AA226" s="6"/>
      <c r="AB226" s="6"/>
    </row>
    <row r="227" ht="12.75" customHeight="1">
      <c r="A227" s="2"/>
      <c r="B227" s="2"/>
      <c r="C227" s="95"/>
      <c r="D227" s="25"/>
      <c r="E227" s="2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6"/>
      <c r="R227" s="96"/>
      <c r="S227" s="96"/>
      <c r="T227" s="96"/>
      <c r="U227" s="6"/>
      <c r="V227" s="6"/>
      <c r="W227" s="6"/>
      <c r="X227" s="6"/>
      <c r="Y227" s="6"/>
      <c r="Z227" s="6"/>
      <c r="AA227" s="6"/>
      <c r="AB227" s="6"/>
    </row>
    <row r="228" ht="12.75" customHeight="1">
      <c r="A228" s="2"/>
      <c r="B228" s="2"/>
      <c r="C228" s="95"/>
      <c r="D228" s="25"/>
      <c r="E228" s="2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96"/>
      <c r="R228" s="96"/>
      <c r="S228" s="96"/>
      <c r="T228" s="96"/>
      <c r="U228" s="6"/>
      <c r="V228" s="6"/>
      <c r="W228" s="6"/>
      <c r="X228" s="6"/>
      <c r="Y228" s="6"/>
      <c r="Z228" s="6"/>
      <c r="AA228" s="6"/>
      <c r="AB228" s="6"/>
    </row>
    <row r="229" ht="12.75" customHeight="1">
      <c r="A229" s="2"/>
      <c r="B229" s="2"/>
      <c r="C229" s="95"/>
      <c r="D229" s="25"/>
      <c r="E229" s="2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6"/>
      <c r="R229" s="96"/>
      <c r="S229" s="96"/>
      <c r="T229" s="96"/>
      <c r="U229" s="6"/>
      <c r="V229" s="6"/>
      <c r="W229" s="6"/>
      <c r="X229" s="6"/>
      <c r="Y229" s="6"/>
      <c r="Z229" s="6"/>
      <c r="AA229" s="6"/>
      <c r="AB229" s="6"/>
    </row>
    <row r="230" ht="12.75" customHeight="1">
      <c r="A230" s="2"/>
      <c r="B230" s="2"/>
      <c r="C230" s="95"/>
      <c r="D230" s="25"/>
      <c r="E230" s="2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6"/>
      <c r="R230" s="96"/>
      <c r="S230" s="96"/>
      <c r="T230" s="96"/>
      <c r="U230" s="6"/>
      <c r="V230" s="6"/>
      <c r="W230" s="6"/>
      <c r="X230" s="6"/>
      <c r="Y230" s="6"/>
      <c r="Z230" s="6"/>
      <c r="AA230" s="6"/>
      <c r="AB230" s="6"/>
    </row>
    <row r="231" ht="12.75" customHeight="1">
      <c r="A231" s="2"/>
      <c r="B231" s="2"/>
      <c r="C231" s="95"/>
      <c r="D231" s="25"/>
      <c r="E231" s="2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6"/>
      <c r="R231" s="96"/>
      <c r="S231" s="96"/>
      <c r="T231" s="96"/>
      <c r="U231" s="6"/>
      <c r="V231" s="6"/>
      <c r="W231" s="6"/>
      <c r="X231" s="6"/>
      <c r="Y231" s="6"/>
      <c r="Z231" s="6"/>
      <c r="AA231" s="6"/>
      <c r="AB231" s="6"/>
    </row>
    <row r="232" ht="12.75" customHeight="1">
      <c r="A232" s="2"/>
      <c r="B232" s="2"/>
      <c r="C232" s="95"/>
      <c r="D232" s="25"/>
      <c r="E232" s="2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6"/>
      <c r="R232" s="96"/>
      <c r="S232" s="96"/>
      <c r="T232" s="96"/>
      <c r="U232" s="6"/>
      <c r="V232" s="6"/>
      <c r="W232" s="6"/>
      <c r="X232" s="6"/>
      <c r="Y232" s="6"/>
      <c r="Z232" s="6"/>
      <c r="AA232" s="6"/>
      <c r="AB232" s="6"/>
    </row>
    <row r="233" ht="12.75" customHeight="1">
      <c r="A233" s="2"/>
      <c r="B233" s="2"/>
      <c r="C233" s="95"/>
      <c r="D233" s="25"/>
      <c r="E233" s="2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6"/>
      <c r="R233" s="96"/>
      <c r="S233" s="96"/>
      <c r="T233" s="96"/>
      <c r="U233" s="6"/>
      <c r="V233" s="6"/>
      <c r="W233" s="6"/>
      <c r="X233" s="6"/>
      <c r="Y233" s="6"/>
      <c r="Z233" s="6"/>
      <c r="AA233" s="6"/>
      <c r="AB233" s="6"/>
    </row>
    <row r="234" ht="12.75" customHeight="1">
      <c r="A234" s="2"/>
      <c r="B234" s="2"/>
      <c r="C234" s="95"/>
      <c r="D234" s="25"/>
      <c r="E234" s="2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6"/>
      <c r="R234" s="96"/>
      <c r="S234" s="96"/>
      <c r="T234" s="96"/>
      <c r="U234" s="6"/>
      <c r="V234" s="6"/>
      <c r="W234" s="6"/>
      <c r="X234" s="6"/>
      <c r="Y234" s="6"/>
      <c r="Z234" s="6"/>
      <c r="AA234" s="6"/>
      <c r="AB234" s="6"/>
    </row>
    <row r="235" ht="12.75" customHeight="1">
      <c r="A235" s="2"/>
      <c r="B235" s="2"/>
      <c r="C235" s="95"/>
      <c r="D235" s="25"/>
      <c r="E235" s="2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6"/>
      <c r="R235" s="96"/>
      <c r="S235" s="96"/>
      <c r="T235" s="96"/>
      <c r="U235" s="6"/>
      <c r="V235" s="6"/>
      <c r="W235" s="6"/>
      <c r="X235" s="6"/>
      <c r="Y235" s="6"/>
      <c r="Z235" s="6"/>
      <c r="AA235" s="6"/>
      <c r="AB235" s="6"/>
    </row>
    <row r="236" ht="12.75" customHeight="1">
      <c r="A236" s="2"/>
      <c r="B236" s="2"/>
      <c r="C236" s="95"/>
      <c r="D236" s="25"/>
      <c r="E236" s="2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6"/>
      <c r="R236" s="96"/>
      <c r="S236" s="96"/>
      <c r="T236" s="96"/>
      <c r="U236" s="6"/>
      <c r="V236" s="6"/>
      <c r="W236" s="6"/>
      <c r="X236" s="6"/>
      <c r="Y236" s="6"/>
      <c r="Z236" s="6"/>
      <c r="AA236" s="6"/>
      <c r="AB236" s="6"/>
    </row>
    <row r="237" ht="12.75" customHeight="1">
      <c r="A237" s="2"/>
      <c r="B237" s="2"/>
      <c r="C237" s="95"/>
      <c r="D237" s="25"/>
      <c r="E237" s="2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6"/>
      <c r="R237" s="96"/>
      <c r="S237" s="96"/>
      <c r="T237" s="96"/>
      <c r="U237" s="6"/>
      <c r="V237" s="6"/>
      <c r="W237" s="6"/>
      <c r="X237" s="6"/>
      <c r="Y237" s="6"/>
      <c r="Z237" s="6"/>
      <c r="AA237" s="6"/>
      <c r="AB237" s="6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F1:P1"/>
    <mergeCell ref="F2:P2"/>
    <mergeCell ref="C5:F5"/>
    <mergeCell ref="H5:K5"/>
    <mergeCell ref="M5:P5"/>
    <mergeCell ref="N7:O7"/>
    <mergeCell ref="N8:O8"/>
    <mergeCell ref="C30:F30"/>
    <mergeCell ref="C31:F31"/>
    <mergeCell ref="C33:F33"/>
    <mergeCell ref="C34:F34"/>
    <mergeCell ref="C35:F35"/>
    <mergeCell ref="C36:F36"/>
    <mergeCell ref="H31:T31"/>
    <mergeCell ref="H32:T32"/>
    <mergeCell ref="H33:T33"/>
    <mergeCell ref="H35:T35"/>
    <mergeCell ref="H36:T36"/>
    <mergeCell ref="H37:T37"/>
    <mergeCell ref="H38:T38"/>
    <mergeCell ref="H39:T39"/>
    <mergeCell ref="C27:F27"/>
    <mergeCell ref="I27:T27"/>
    <mergeCell ref="C28:F28"/>
    <mergeCell ref="I28:T28"/>
    <mergeCell ref="C29:F29"/>
    <mergeCell ref="I29:T29"/>
    <mergeCell ref="I30:T30"/>
  </mergeCells>
  <conditionalFormatting sqref="H9:M12 H14:M20 H22:M23">
    <cfRule type="cellIs" dxfId="0" priority="1" stopIfTrue="1" operator="between">
      <formula>1</formula>
      <formula>300</formula>
    </cfRule>
  </conditionalFormatting>
  <conditionalFormatting sqref="H9:M12 H14:M20 H22:M23">
    <cfRule type="cellIs" dxfId="1" priority="2" stopIfTrue="1" operator="lessThanOrEqual">
      <formula>0</formula>
    </cfRule>
  </conditionalFormatting>
  <conditionalFormatting sqref="H13:M13">
    <cfRule type="cellIs" dxfId="0" priority="3" stopIfTrue="1" operator="between">
      <formula>1</formula>
      <formula>300</formula>
    </cfRule>
  </conditionalFormatting>
  <conditionalFormatting sqref="H13:M13">
    <cfRule type="cellIs" dxfId="1" priority="4" stopIfTrue="1" operator="lessThanOrEqual">
      <formula>0</formula>
    </cfRule>
  </conditionalFormatting>
  <conditionalFormatting sqref="H21:M21">
    <cfRule type="cellIs" dxfId="0" priority="5" stopIfTrue="1" operator="between">
      <formula>1</formula>
      <formula>300</formula>
    </cfRule>
  </conditionalFormatting>
  <conditionalFormatting sqref="H21:M21">
    <cfRule type="cellIs" dxfId="1" priority="6" stopIfTrue="1" operator="lessThanOrEqual">
      <formula>0</formula>
    </cfRule>
  </conditionalFormatting>
  <conditionalFormatting sqref="H24:M24">
    <cfRule type="cellIs" dxfId="0" priority="7" stopIfTrue="1" operator="between">
      <formula>1</formula>
      <formula>300</formula>
    </cfRule>
  </conditionalFormatting>
  <conditionalFormatting sqref="H24:M24">
    <cfRule type="cellIs" dxfId="1" priority="8" stopIfTrue="1" operator="lessThanOrEqual">
      <formula>0</formula>
    </cfRule>
  </conditionalFormatting>
  <dataValidations>
    <dataValidation type="list" allowBlank="1" showErrorMessage="1" sqref="C9:C24">
      <formula1>"UM,JM,SM,UK,JK,SK,M1,M2,M3,M4,M5,M6,M7,M8,M9,M10,K1,K2,K3,K4,K5,K6,K7,K8,K9,K10"</formula1>
    </dataValidation>
    <dataValidation type="list" allowBlank="1" showErrorMessage="1" sqref="A9:A24">
      <formula1>"40.0,45.0,49.0,55.0,59.0,64.0,71.0,76.0,81.0,=81,81+,87.0,=87,87+,49.0,55.0,61.0,67.0,73.0,81.0,89.0,96.0,102.0,=102,102+,109.0,=109,109+"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4.57"/>
    <col customWidth="1" min="2" max="2" width="5.43"/>
    <col customWidth="1" min="3" max="3" width="8.43"/>
    <col customWidth="1" min="4" max="4" width="5.43"/>
    <col customWidth="1" min="5" max="5" width="10.43"/>
    <col customWidth="1" min="6" max="6" width="29.57"/>
    <col customWidth="1" min="7" max="7" width="21.57"/>
    <col customWidth="1" min="8" max="10" width="6.86"/>
    <col customWidth="1" min="11" max="11" width="9.57"/>
    <col customWidth="1" min="12" max="26" width="8.86"/>
  </cols>
  <sheetData>
    <row r="1" ht="12.75" customHeight="1">
      <c r="A1" s="143" t="s">
        <v>66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ht="26.25" customHeight="1">
      <c r="A2" s="146" t="str">
        <f>IF('P1'!H5&gt;0,'P1'!H5,"")</f>
        <v>Vigrestad IK</v>
      </c>
      <c r="B2" s="144"/>
      <c r="C2" s="144"/>
      <c r="D2" s="144"/>
      <c r="E2" s="145"/>
      <c r="F2" s="147" t="str">
        <f>IF('P1'!M5&gt;0,'P1'!M5,"")</f>
        <v>Vigrestadhallen</v>
      </c>
      <c r="G2" s="145"/>
      <c r="H2" s="148">
        <f>IF('P1'!R5&gt;0,'P1'!R5,"")</f>
        <v>44860</v>
      </c>
      <c r="I2" s="144"/>
      <c r="J2" s="144"/>
      <c r="K2" s="145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</row>
    <row r="3" ht="12.75" customHeight="1">
      <c r="A3" s="150" t="s">
        <v>67</v>
      </c>
      <c r="B3" s="144"/>
      <c r="C3" s="144"/>
      <c r="D3" s="144"/>
      <c r="E3" s="144"/>
      <c r="F3" s="144"/>
      <c r="G3" s="144"/>
      <c r="H3" s="144"/>
      <c r="I3" s="144"/>
      <c r="J3" s="144"/>
      <c r="K3" s="145"/>
    </row>
    <row r="4" ht="12.75" customHeight="1">
      <c r="A4" s="151"/>
      <c r="E4" s="152"/>
      <c r="F4" s="9"/>
      <c r="G4" s="9"/>
      <c r="K4" s="153"/>
    </row>
    <row r="5" ht="12.75" customHeight="1">
      <c r="A5" s="154"/>
      <c r="B5" s="155" t="str">
        <f>IF('P3'!A9="","",'P3'!A9)</f>
        <v/>
      </c>
      <c r="C5" s="156" t="str">
        <f>IF('P3'!B9="","",'P3'!B9)</f>
        <v/>
      </c>
      <c r="D5" s="155" t="str">
        <f>IF('P3'!C9="","",'P3'!C9)</f>
        <v/>
      </c>
      <c r="E5" s="157" t="str">
        <f>IF('P3'!D9="","",'P3'!D9)</f>
        <v/>
      </c>
      <c r="F5" s="158" t="str">
        <f>IF('P3'!F9="","",'P3'!F9)</f>
        <v/>
      </c>
      <c r="G5" s="158" t="str">
        <f>IF('P3'!G9="","",'P3'!G9)</f>
        <v/>
      </c>
      <c r="H5" s="159" t="str">
        <f>IF('P3'!N9=0,"",'P3'!N9)</f>
        <v/>
      </c>
      <c r="I5" s="159" t="str">
        <f>IF('P3'!O9=0,"",'P3'!O9)</f>
        <v/>
      </c>
      <c r="J5" s="159" t="str">
        <f>IF('P3'!P9=0,"",'P3'!P9)</f>
        <v/>
      </c>
      <c r="K5" s="160" t="str">
        <f>IF('P3'!Q9=0,"",'P3'!Q9)</f>
        <v/>
      </c>
    </row>
    <row r="6" ht="12.75" customHeight="1">
      <c r="A6" s="154"/>
      <c r="B6" s="155" t="str">
        <f>IF('P3'!A10="","",'P3'!A10)</f>
        <v/>
      </c>
      <c r="C6" s="156" t="str">
        <f>IF('P3'!B10="","",'P3'!B10)</f>
        <v/>
      </c>
      <c r="D6" s="155" t="str">
        <f>IF('P3'!C10="","",'P3'!C10)</f>
        <v/>
      </c>
      <c r="E6" s="157" t="str">
        <f>IF('P3'!D10="","",'P3'!D10)</f>
        <v/>
      </c>
      <c r="F6" s="158" t="str">
        <f>IF('P3'!F10="","",'P3'!F10)</f>
        <v/>
      </c>
      <c r="G6" s="158" t="str">
        <f>IF('P3'!G10="","",'P3'!G10)</f>
        <v/>
      </c>
      <c r="H6" s="159" t="str">
        <f>IF('P3'!N10=0,"",'P3'!N10)</f>
        <v/>
      </c>
      <c r="I6" s="159" t="str">
        <f>IF('P3'!O10=0,"",'P3'!O10)</f>
        <v/>
      </c>
      <c r="J6" s="159" t="str">
        <f>IF('P3'!P10=0,"",'P3'!P10)</f>
        <v/>
      </c>
      <c r="K6" s="160" t="str">
        <f>IF('P3'!Q10=0,"",'P3'!Q10)</f>
        <v/>
      </c>
    </row>
    <row r="7" ht="12.75" customHeight="1">
      <c r="A7" s="154"/>
      <c r="B7" s="155" t="str">
        <f>IF('P3'!A11="","",'P3'!A11)</f>
        <v/>
      </c>
      <c r="C7" s="156" t="str">
        <f>IF('P3'!B11="","",'P3'!B11)</f>
        <v/>
      </c>
      <c r="D7" s="155" t="str">
        <f>IF('P3'!C11="","",'P3'!C11)</f>
        <v/>
      </c>
      <c r="E7" s="157" t="str">
        <f>IF('P3'!D11="","",'P3'!D11)</f>
        <v/>
      </c>
      <c r="F7" s="158" t="str">
        <f>IF('P3'!F11="","",'P3'!F11)</f>
        <v/>
      </c>
      <c r="G7" s="158" t="str">
        <f>IF('P3'!G11="","",'P3'!G11)</f>
        <v/>
      </c>
      <c r="H7" s="159" t="str">
        <f>IF('P3'!N11=0,"",'P3'!N11)</f>
        <v/>
      </c>
      <c r="I7" s="159" t="str">
        <f>IF('P3'!O11=0,"",'P3'!O11)</f>
        <v/>
      </c>
      <c r="J7" s="159" t="str">
        <f>IF('P3'!P11=0,"",'P3'!P11)</f>
        <v/>
      </c>
      <c r="K7" s="160" t="str">
        <f>IF('P3'!Q11=0,"",'P3'!Q11)</f>
        <v/>
      </c>
    </row>
    <row r="8" ht="12.75" customHeight="1">
      <c r="A8" s="154"/>
      <c r="B8" s="155" t="str">
        <f>IF('P3'!A12="","",'P3'!A12)</f>
        <v/>
      </c>
      <c r="C8" s="156" t="str">
        <f>IF('P3'!B12="","",'P3'!B12)</f>
        <v/>
      </c>
      <c r="D8" s="155" t="str">
        <f>IF('P3'!C12="","",'P3'!C12)</f>
        <v/>
      </c>
      <c r="E8" s="157" t="str">
        <f>IF('P3'!D12="","",'P3'!D12)</f>
        <v/>
      </c>
      <c r="F8" s="158" t="str">
        <f>IF('P3'!F12="","",'P3'!F12)</f>
        <v/>
      </c>
      <c r="G8" s="158" t="str">
        <f>IF('P3'!G12="","",'P3'!G12)</f>
        <v/>
      </c>
      <c r="H8" s="159" t="str">
        <f>IF('P3'!N12=0,"",'P3'!N12)</f>
        <v/>
      </c>
      <c r="I8" s="159" t="str">
        <f>IF('P3'!O12=0,"",'P3'!O12)</f>
        <v/>
      </c>
      <c r="J8" s="159" t="str">
        <f>IF('P3'!P12=0,"",'P3'!P12)</f>
        <v/>
      </c>
      <c r="K8" s="160" t="str">
        <f>IF('P3'!Q12=0,"",'P3'!Q12)</f>
        <v/>
      </c>
    </row>
    <row r="9" ht="12.75" customHeight="1">
      <c r="A9" s="154"/>
      <c r="B9" s="155" t="str">
        <f>IF('P3'!A13="","",'P3'!A13)</f>
        <v/>
      </c>
      <c r="C9" s="156" t="str">
        <f>IF('P3'!B13="","",'P3'!B13)</f>
        <v/>
      </c>
      <c r="D9" s="155" t="str">
        <f>IF('P3'!C13="","",'P3'!C13)</f>
        <v/>
      </c>
      <c r="E9" s="157" t="str">
        <f>IF('P3'!D13="","",'P3'!D13)</f>
        <v/>
      </c>
      <c r="F9" s="158" t="str">
        <f>IF('P3'!F13="","",'P3'!F13)</f>
        <v/>
      </c>
      <c r="G9" s="158" t="str">
        <f>IF('P3'!G13="","",'P3'!G13)</f>
        <v/>
      </c>
      <c r="H9" s="159" t="str">
        <f>IF('P3'!N13=0,"",'P3'!N13)</f>
        <v/>
      </c>
      <c r="I9" s="159" t="str">
        <f>IF('P3'!O13=0,"",'P3'!O13)</f>
        <v/>
      </c>
      <c r="J9" s="159" t="str">
        <f>IF('P3'!P13=0,"",'P3'!P13)</f>
        <v/>
      </c>
      <c r="K9" s="160" t="str">
        <f>IF('P3'!Q13=0,"",'P3'!Q13)</f>
        <v/>
      </c>
    </row>
    <row r="10" ht="12.75" customHeight="1">
      <c r="A10" s="154"/>
      <c r="B10" s="155" t="str">
        <f>IF('P3'!A14="","",'P3'!A14)</f>
        <v/>
      </c>
      <c r="C10" s="156" t="str">
        <f>IF('P3'!B14="","",'P3'!B14)</f>
        <v/>
      </c>
      <c r="D10" s="155" t="str">
        <f>IF('P3'!C14="","",'P3'!C14)</f>
        <v/>
      </c>
      <c r="E10" s="157" t="str">
        <f>IF('P3'!D14="","",'P3'!D14)</f>
        <v/>
      </c>
      <c r="F10" s="158" t="str">
        <f>IF('P3'!F14="","",'P3'!F14)</f>
        <v/>
      </c>
      <c r="G10" s="158" t="str">
        <f>IF('P3'!G14="","",'P3'!G14)</f>
        <v/>
      </c>
      <c r="H10" s="159" t="str">
        <f>IF('P3'!N14=0,"",'P3'!N14)</f>
        <v/>
      </c>
      <c r="I10" s="159" t="str">
        <f>IF('P3'!O14=0,"",'P3'!O14)</f>
        <v/>
      </c>
      <c r="J10" s="159" t="str">
        <f>IF('P3'!P14=0,"",'P3'!P14)</f>
        <v/>
      </c>
      <c r="K10" s="160" t="str">
        <f>IF('P3'!Q14=0,"",'P3'!Q14)</f>
        <v/>
      </c>
    </row>
    <row r="11" ht="12.75" customHeight="1">
      <c r="A11" s="154"/>
      <c r="B11" s="155" t="str">
        <f>IF('P3'!A15="","",'P3'!A15)</f>
        <v/>
      </c>
      <c r="C11" s="156" t="str">
        <f>IF('P3'!B15="","",'P3'!B15)</f>
        <v/>
      </c>
      <c r="D11" s="155" t="str">
        <f>IF('P3'!C15="","",'P3'!C15)</f>
        <v/>
      </c>
      <c r="E11" s="157" t="str">
        <f>IF('P3'!D15="","",'P3'!D15)</f>
        <v/>
      </c>
      <c r="F11" s="158" t="str">
        <f>IF('P3'!F15="","",'P3'!F15)</f>
        <v/>
      </c>
      <c r="G11" s="158" t="str">
        <f>IF('P3'!G15="","",'P3'!G15)</f>
        <v/>
      </c>
      <c r="H11" s="159" t="str">
        <f>IF('P3'!N15=0,"",'P3'!N15)</f>
        <v/>
      </c>
      <c r="I11" s="159" t="str">
        <f>IF('P3'!O15=0,"",'P3'!O15)</f>
        <v/>
      </c>
      <c r="J11" s="159" t="str">
        <f>IF('P3'!P15=0,"",'P3'!P15)</f>
        <v/>
      </c>
      <c r="K11" s="160" t="str">
        <f>IF('P3'!Q15=0,"",'P3'!Q15)</f>
        <v/>
      </c>
    </row>
    <row r="12" ht="12.75" customHeight="1">
      <c r="A12" s="154"/>
      <c r="B12" s="155" t="str">
        <f>IF('P3'!A16="","",'P3'!A16)</f>
        <v/>
      </c>
      <c r="C12" s="156" t="str">
        <f>IF('P3'!B16="","",'P3'!B16)</f>
        <v/>
      </c>
      <c r="D12" s="155" t="str">
        <f>IF('P3'!C16="","",'P3'!C16)</f>
        <v/>
      </c>
      <c r="E12" s="157" t="str">
        <f>IF('P3'!D16="","",'P3'!D16)</f>
        <v/>
      </c>
      <c r="F12" s="158" t="str">
        <f>IF('P3'!F16="","",'P3'!F16)</f>
        <v/>
      </c>
      <c r="G12" s="158" t="str">
        <f>IF('P3'!G16="","",'P3'!G16)</f>
        <v/>
      </c>
      <c r="H12" s="159" t="str">
        <f>IF('P3'!N16=0,"",'P3'!N16)</f>
        <v/>
      </c>
      <c r="I12" s="159" t="str">
        <f>IF('P3'!O16=0,"",'P3'!O16)</f>
        <v/>
      </c>
      <c r="J12" s="159" t="str">
        <f>IF('P3'!P16=0,"",'P3'!P16)</f>
        <v/>
      </c>
      <c r="K12" s="160" t="str">
        <f>IF('P3'!Q16=0,"",'P3'!Q16)</f>
        <v/>
      </c>
    </row>
    <row r="13" ht="12.75" customHeight="1">
      <c r="A13" s="154"/>
      <c r="B13" s="155" t="str">
        <f>IF('P3'!A17="","",'P3'!A17)</f>
        <v/>
      </c>
      <c r="C13" s="156" t="str">
        <f>IF('P3'!B17="","",'P3'!B17)</f>
        <v/>
      </c>
      <c r="D13" s="155" t="str">
        <f>IF('P3'!C17="","",'P3'!C17)</f>
        <v/>
      </c>
      <c r="E13" s="157" t="str">
        <f>IF('P3'!D17="","",'P3'!D17)</f>
        <v/>
      </c>
      <c r="F13" s="158" t="str">
        <f>IF('P3'!F17="","",'P3'!F17)</f>
        <v/>
      </c>
      <c r="G13" s="158" t="str">
        <f>IF('P3'!G17="","",'P3'!G17)</f>
        <v/>
      </c>
      <c r="H13" s="159" t="str">
        <f>IF('P3'!N17=0,"",'P3'!N17)</f>
        <v/>
      </c>
      <c r="I13" s="159" t="str">
        <f>IF('P3'!O17=0,"",'P3'!O17)</f>
        <v/>
      </c>
      <c r="J13" s="159" t="str">
        <f>IF('P3'!P17=0,"",'P3'!P17)</f>
        <v/>
      </c>
      <c r="K13" s="160" t="str">
        <f>IF('P3'!Q17=0,"",'P3'!Q17)</f>
        <v/>
      </c>
    </row>
    <row r="14" ht="12.75" customHeight="1">
      <c r="A14" s="154"/>
      <c r="B14" s="155" t="str">
        <f>IF('P3'!A18="","",'P3'!A18)</f>
        <v/>
      </c>
      <c r="C14" s="156" t="str">
        <f>IF('P3'!B18="","",'P3'!B18)</f>
        <v/>
      </c>
      <c r="D14" s="155" t="str">
        <f>IF('P3'!C18="","",'P3'!C18)</f>
        <v/>
      </c>
      <c r="E14" s="157" t="str">
        <f>IF('P3'!D18="","",'P3'!D18)</f>
        <v/>
      </c>
      <c r="F14" s="158" t="str">
        <f>IF('P3'!F18="","",'P3'!F18)</f>
        <v/>
      </c>
      <c r="G14" s="158" t="str">
        <f>IF('P3'!G18="","",'P3'!G18)</f>
        <v/>
      </c>
      <c r="H14" s="159" t="str">
        <f>IF('P3'!N18=0,"",'P3'!N18)</f>
        <v/>
      </c>
      <c r="I14" s="159" t="str">
        <f>IF('P3'!O18=0,"",'P3'!O18)</f>
        <v/>
      </c>
      <c r="J14" s="159" t="str">
        <f>IF('P3'!P18=0,"",'P3'!P18)</f>
        <v/>
      </c>
      <c r="K14" s="160" t="str">
        <f>IF('P3'!Q18=0,"",'P3'!Q18)</f>
        <v/>
      </c>
    </row>
    <row r="15" ht="12.75" customHeight="1">
      <c r="A15" s="154"/>
      <c r="B15" s="155" t="str">
        <f>IF('P3'!A19="","",'P3'!A19)</f>
        <v/>
      </c>
      <c r="C15" s="156" t="str">
        <f>IF('P3'!B19="","",'P3'!B19)</f>
        <v/>
      </c>
      <c r="D15" s="155" t="str">
        <f>IF('P3'!C19="","",'P3'!C19)</f>
        <v/>
      </c>
      <c r="E15" s="157" t="str">
        <f>IF('P3'!D19="","",'P3'!D19)</f>
        <v/>
      </c>
      <c r="F15" s="158" t="str">
        <f>IF('P3'!F19="","",'P3'!F19)</f>
        <v/>
      </c>
      <c r="G15" s="158" t="str">
        <f>IF('P3'!G19="","",'P3'!G19)</f>
        <v/>
      </c>
      <c r="H15" s="159" t="str">
        <f>IF('P3'!N19=0,"",'P3'!N19)</f>
        <v/>
      </c>
      <c r="I15" s="159" t="str">
        <f>IF('P3'!O19=0,"",'P3'!O19)</f>
        <v/>
      </c>
      <c r="J15" s="159" t="str">
        <f>IF('P3'!P19=0,"",'P3'!P19)</f>
        <v/>
      </c>
      <c r="K15" s="160" t="str">
        <f>IF('P3'!Q19=0,"",'P3'!Q19)</f>
        <v/>
      </c>
    </row>
    <row r="16" ht="12.75" customHeight="1">
      <c r="A16" s="154"/>
      <c r="B16" s="155" t="str">
        <f>IF('P3'!A20="","",'P3'!A20)</f>
        <v/>
      </c>
      <c r="C16" s="156" t="str">
        <f>IF('P3'!B20="","",'P3'!B20)</f>
        <v/>
      </c>
      <c r="D16" s="155" t="str">
        <f>IF('P3'!C20="","",'P3'!C20)</f>
        <v/>
      </c>
      <c r="E16" s="157" t="str">
        <f>IF('P3'!D20="","",'P3'!D20)</f>
        <v/>
      </c>
      <c r="F16" s="158" t="str">
        <f>IF('P3'!F20="","",'P3'!F20)</f>
        <v/>
      </c>
      <c r="G16" s="158" t="str">
        <f>IF('P3'!G20="","",'P3'!G20)</f>
        <v/>
      </c>
      <c r="H16" s="159" t="str">
        <f>IF('P3'!N20=0,"",'P3'!N20)</f>
        <v/>
      </c>
      <c r="I16" s="159" t="str">
        <f>IF('P3'!O20=0,"",'P3'!O20)</f>
        <v/>
      </c>
      <c r="J16" s="159" t="str">
        <f>IF('P3'!P20=0,"",'P3'!P20)</f>
        <v/>
      </c>
      <c r="K16" s="160" t="str">
        <f>IF('P3'!Q20=0,"",'P3'!Q20)</f>
        <v/>
      </c>
    </row>
    <row r="17" ht="12.75" customHeight="1">
      <c r="A17" s="154"/>
      <c r="B17" s="155" t="str">
        <f>IF('P3'!A21="","",'P3'!A21)</f>
        <v/>
      </c>
      <c r="C17" s="156" t="str">
        <f>IF('P3'!B21="","",'P3'!B21)</f>
        <v/>
      </c>
      <c r="D17" s="155" t="str">
        <f>IF('P3'!C21="","",'P3'!C21)</f>
        <v/>
      </c>
      <c r="E17" s="157" t="str">
        <f>IF('P3'!D21="","",'P3'!D21)</f>
        <v/>
      </c>
      <c r="F17" s="158" t="str">
        <f>IF('P3'!F21="","",'P3'!F21)</f>
        <v/>
      </c>
      <c r="G17" s="158" t="str">
        <f>IF('P3'!G21="","",'P3'!G21)</f>
        <v/>
      </c>
      <c r="H17" s="159" t="str">
        <f>IF('P3'!N21=0,"",'P3'!N21)</f>
        <v/>
      </c>
      <c r="I17" s="159" t="str">
        <f>IF('P3'!O21=0,"",'P3'!O21)</f>
        <v/>
      </c>
      <c r="J17" s="159" t="str">
        <f>IF('P3'!P21=0,"",'P3'!P21)</f>
        <v/>
      </c>
      <c r="K17" s="160" t="str">
        <f>IF('P3'!Q21=0,"",'P3'!Q21)</f>
        <v/>
      </c>
    </row>
    <row r="18" ht="12.75" customHeight="1">
      <c r="A18" s="154"/>
      <c r="B18" s="155" t="str">
        <f>IF('P3'!A22="","",'P3'!A22)</f>
        <v/>
      </c>
      <c r="C18" s="156" t="str">
        <f>IF('P3'!B22="","",'P3'!B22)</f>
        <v/>
      </c>
      <c r="D18" s="155" t="str">
        <f>IF('P3'!C22="","",'P3'!C22)</f>
        <v/>
      </c>
      <c r="E18" s="157" t="str">
        <f>IF('P3'!D22="","",'P3'!D22)</f>
        <v/>
      </c>
      <c r="F18" s="158" t="str">
        <f>IF('P3'!F22="","",'P3'!F22)</f>
        <v/>
      </c>
      <c r="G18" s="158" t="str">
        <f>IF('P3'!G22="","",'P3'!G22)</f>
        <v/>
      </c>
      <c r="H18" s="159" t="str">
        <f>IF('P3'!N22=0,"",'P3'!N22)</f>
        <v/>
      </c>
      <c r="I18" s="159" t="str">
        <f>IF('P3'!O22=0,"",'P3'!O22)</f>
        <v/>
      </c>
      <c r="J18" s="159" t="str">
        <f>IF('P3'!P22=0,"",'P3'!P22)</f>
        <v/>
      </c>
      <c r="K18" s="160" t="str">
        <f>IF('P3'!Q22=0,"",'P3'!Q22)</f>
        <v/>
      </c>
    </row>
    <row r="19" ht="12.75" customHeight="1">
      <c r="A19" s="154"/>
      <c r="B19" s="155" t="str">
        <f>IF('P3'!A23="","",'P3'!A23)</f>
        <v/>
      </c>
      <c r="C19" s="156" t="str">
        <f>IF('P3'!B23="","",'P3'!B23)</f>
        <v/>
      </c>
      <c r="D19" s="155" t="str">
        <f>IF('P3'!C23="","",'P3'!C23)</f>
        <v/>
      </c>
      <c r="E19" s="157" t="str">
        <f>IF('P3'!D23="","",'P3'!D23)</f>
        <v/>
      </c>
      <c r="F19" s="158" t="str">
        <f>IF('P3'!F23="","",'P3'!F23)</f>
        <v/>
      </c>
      <c r="G19" s="158" t="str">
        <f>IF('P3'!G23="","",'P3'!G23)</f>
        <v/>
      </c>
      <c r="H19" s="159" t="str">
        <f>IF('P3'!N23=0,"",'P3'!N23)</f>
        <v/>
      </c>
      <c r="I19" s="159" t="str">
        <f>IF('P3'!O23=0,"",'P3'!O23)</f>
        <v/>
      </c>
      <c r="J19" s="159" t="str">
        <f>IF('P3'!P23=0,"",'P3'!P23)</f>
        <v/>
      </c>
      <c r="K19" s="160" t="str">
        <f>IF('P3'!Q23=0,"",'P3'!Q23)</f>
        <v/>
      </c>
    </row>
    <row r="20" ht="12.75" customHeight="1">
      <c r="A20" s="154"/>
      <c r="B20" s="155" t="str">
        <f>IF('P3'!A24="","",'P3'!A24)</f>
        <v/>
      </c>
      <c r="C20" s="156" t="str">
        <f>IF('P3'!B24="","",'P3'!B24)</f>
        <v/>
      </c>
      <c r="D20" s="155" t="str">
        <f>IF('P3'!C24="","",'P3'!C24)</f>
        <v/>
      </c>
      <c r="E20" s="157" t="str">
        <f>IF('P3'!D24="","",'P3'!D24)</f>
        <v/>
      </c>
      <c r="F20" s="158" t="str">
        <f>IF('P3'!F24="","",'P3'!F24)</f>
        <v/>
      </c>
      <c r="G20" s="158" t="str">
        <f>IF('P3'!G24="","",'P3'!G24)</f>
        <v/>
      </c>
      <c r="H20" s="159" t="str">
        <f>IF('P3'!N24=0,"",'P3'!N24)</f>
        <v/>
      </c>
      <c r="I20" s="159" t="str">
        <f>IF('P3'!O24=0,"",'P3'!O24)</f>
        <v/>
      </c>
      <c r="J20" s="159" t="str">
        <f>IF('P3'!P24=0,"",'P3'!P24)</f>
        <v/>
      </c>
      <c r="K20" s="160" t="str">
        <f>IF('P3'!Q24=0,"",'P3'!Q24)</f>
        <v/>
      </c>
    </row>
    <row r="21" ht="12.75" customHeight="1">
      <c r="A21" s="151"/>
      <c r="E21" s="152"/>
      <c r="F21" s="9"/>
      <c r="G21" s="9"/>
      <c r="K21" s="153"/>
    </row>
    <row r="22" ht="12.75" customHeight="1">
      <c r="A22" s="150" t="s">
        <v>68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5"/>
    </row>
    <row r="23" ht="12.75" customHeight="1">
      <c r="A23" s="151"/>
      <c r="E23" s="152"/>
      <c r="F23" s="9"/>
      <c r="G23" s="9"/>
      <c r="K23" s="153"/>
    </row>
    <row r="24" ht="12.75" customHeight="1">
      <c r="A24" s="154"/>
      <c r="B24" s="155" t="str">
        <f>IF('P1'!A9="","",'P1'!A9)</f>
        <v>73.0</v>
      </c>
      <c r="C24" s="156">
        <f>IF('P1'!B9="","",'P1'!B9)</f>
        <v>67.9</v>
      </c>
      <c r="D24" s="155" t="str">
        <f>IF('P1'!C9="","",'P1'!C9)</f>
        <v>UM</v>
      </c>
      <c r="E24" s="157">
        <f>IF('P1'!D9="","",'P1'!D9)</f>
        <v>39808</v>
      </c>
      <c r="F24" s="158" t="str">
        <f>IF('P1'!F9="","",'P1'!F9)</f>
        <v>Nawat Mangmee</v>
      </c>
      <c r="G24" s="158" t="str">
        <f>IF('P1'!G9="","",'P1'!G9)</f>
        <v>Vigrestad IK</v>
      </c>
      <c r="H24" s="159">
        <f>IF('P1'!N9=0,"",'P1'!N9)</f>
        <v>42</v>
      </c>
      <c r="I24" s="159">
        <f>IF('P1'!O9=0,"",'P1'!O9)</f>
        <v>55</v>
      </c>
      <c r="J24" s="159">
        <f>IF('P1'!P9=0,"",'P1'!P9)</f>
        <v>97</v>
      </c>
      <c r="K24" s="160">
        <f>IF('P1'!Q9=0,"",'P1'!Q9)</f>
        <v>130.2190994</v>
      </c>
      <c r="L24" s="6"/>
    </row>
    <row r="25" ht="12.75" customHeight="1">
      <c r="A25" s="154"/>
      <c r="B25" s="155" t="str">
        <f>IF('P1'!A10="","",'P1'!A10)</f>
        <v>109.0</v>
      </c>
      <c r="C25" s="156">
        <f>IF('P1'!B10="","",'P1'!B10)</f>
        <v>109</v>
      </c>
      <c r="D25" s="155" t="str">
        <f>IF('P1'!C10="","",'P1'!C10)</f>
        <v>SM</v>
      </c>
      <c r="E25" s="157">
        <f>IF('P1'!D10="","",'P1'!D10)</f>
        <v>33559</v>
      </c>
      <c r="F25" s="158" t="str">
        <f>IF('P1'!F10="","",'P1'!F10)</f>
        <v>Tord Gravdal</v>
      </c>
      <c r="G25" s="158" t="str">
        <f>IF('P1'!G10="","",'P1'!G10)</f>
        <v>Vigrestad IK</v>
      </c>
      <c r="H25" s="159">
        <f>IF('P1'!N10=0,"",'P1'!N10)</f>
        <v>121</v>
      </c>
      <c r="I25" s="159">
        <f>IF('P1'!O10=0,"",'P1'!O10)</f>
        <v>151</v>
      </c>
      <c r="J25" s="159">
        <f>IF('P1'!P10=0,"",'P1'!P10)</f>
        <v>272</v>
      </c>
      <c r="K25" s="160">
        <f>IF('P1'!Q10=0,"",'P1'!Q10)</f>
        <v>292.9197603</v>
      </c>
      <c r="L25" s="6"/>
    </row>
    <row r="26" ht="12.75" customHeight="1">
      <c r="A26" s="154"/>
      <c r="B26" s="155" t="str">
        <f>IF('P1'!A11="","",'P1'!A11)</f>
        <v>49.0</v>
      </c>
      <c r="C26" s="156">
        <f>IF('P1'!B11="","",'P1'!B11)</f>
        <v>47.5</v>
      </c>
      <c r="D26" s="155" t="str">
        <f>IF('P1'!C11="","",'P1'!C11)</f>
        <v>UM</v>
      </c>
      <c r="E26" s="157">
        <f>IF('P1'!D11="","",'P1'!D11)</f>
        <v>40085</v>
      </c>
      <c r="F26" s="158" t="str">
        <f>IF('P1'!F11="","",'P1'!F11)</f>
        <v>Tord Risdal</v>
      </c>
      <c r="G26" s="158" t="str">
        <f>IF('P1'!G11="","",'P1'!G11)</f>
        <v>Vigrestad IK</v>
      </c>
      <c r="H26" s="159">
        <f>IF('P1'!N11=0,"",'P1'!N11)</f>
        <v>14</v>
      </c>
      <c r="I26" s="159">
        <f>IF('P1'!O11=0,"",'P1'!O11)</f>
        <v>20</v>
      </c>
      <c r="J26" s="159">
        <f>IF('P1'!P11=0,"",'P1'!P11)</f>
        <v>34</v>
      </c>
      <c r="K26" s="160">
        <f>IF('P1'!Q11=0,"",'P1'!Q11)</f>
        <v>59.39305851</v>
      </c>
      <c r="L26" s="6"/>
    </row>
    <row r="27" ht="12.75" customHeight="1">
      <c r="A27" s="154"/>
      <c r="B27" s="155" t="str">
        <f>IF('P1'!A12="","",'P1'!A12)</f>
        <v/>
      </c>
      <c r="C27" s="156" t="str">
        <f>IF('P1'!B12="","",'P1'!B12)</f>
        <v/>
      </c>
      <c r="D27" s="155" t="str">
        <f>IF('P1'!C12="","",'P1'!C12)</f>
        <v/>
      </c>
      <c r="E27" s="157" t="str">
        <f>IF('P1'!D12="","",'P1'!D12)</f>
        <v/>
      </c>
      <c r="F27" s="158" t="str">
        <f>IF('P1'!F12="","",'P1'!F12)</f>
        <v/>
      </c>
      <c r="G27" s="158" t="str">
        <f>IF('P1'!G12="","",'P1'!G12)</f>
        <v/>
      </c>
      <c r="H27" s="159" t="str">
        <f>IF('P1'!N12=0,"",'P1'!N12)</f>
        <v/>
      </c>
      <c r="I27" s="159" t="str">
        <f>IF('P1'!O12=0,"",'P1'!O12)</f>
        <v/>
      </c>
      <c r="J27" s="159" t="str">
        <f>IF('P1'!P12=0,"",'P1'!P12)</f>
        <v/>
      </c>
      <c r="K27" s="160" t="str">
        <f>IF('P1'!Q12=0,"",'P1'!Q12)</f>
        <v/>
      </c>
      <c r="L27" s="6"/>
    </row>
    <row r="28" ht="12.75" customHeight="1">
      <c r="A28" s="154"/>
      <c r="B28" s="155" t="str">
        <f>IF('P1'!A13="","",'P1'!A13)</f>
        <v/>
      </c>
      <c r="C28" s="156" t="str">
        <f>IF('P1'!B13="","",'P1'!B13)</f>
        <v/>
      </c>
      <c r="D28" s="155" t="str">
        <f>IF('P1'!C13="","",'P1'!C13)</f>
        <v/>
      </c>
      <c r="E28" s="157" t="str">
        <f>IF('P1'!D13="","",'P1'!D13)</f>
        <v/>
      </c>
      <c r="F28" s="158" t="str">
        <f>IF('P1'!F13="","",'P1'!F13)</f>
        <v/>
      </c>
      <c r="G28" s="158" t="str">
        <f>IF('P1'!G13="","",'P1'!G13)</f>
        <v/>
      </c>
      <c r="H28" s="159" t="str">
        <f>IF('P1'!N13=0,"",'P1'!N13)</f>
        <v/>
      </c>
      <c r="I28" s="159" t="str">
        <f>IF('P1'!O13=0,"",'P1'!O13)</f>
        <v/>
      </c>
      <c r="J28" s="159" t="str">
        <f>IF('P1'!P13=0,"",'P1'!P13)</f>
        <v/>
      </c>
      <c r="K28" s="160" t="str">
        <f>IF('P1'!Q13=0,"",'P1'!Q13)</f>
        <v/>
      </c>
      <c r="L28" s="6"/>
    </row>
    <row r="29" ht="12.75" customHeight="1">
      <c r="A29" s="154"/>
      <c r="B29" s="155" t="str">
        <f>IF('P1'!A14="","",'P1'!A14)</f>
        <v/>
      </c>
      <c r="C29" s="156" t="str">
        <f>IF('P1'!B14="","",'P1'!B14)</f>
        <v/>
      </c>
      <c r="D29" s="155" t="str">
        <f>IF('P1'!C14="","",'P1'!C14)</f>
        <v/>
      </c>
      <c r="E29" s="157" t="str">
        <f>IF('P1'!D14="","",'P1'!D14)</f>
        <v/>
      </c>
      <c r="F29" s="158" t="str">
        <f>IF('P1'!F14="","",'P1'!F14)</f>
        <v/>
      </c>
      <c r="G29" s="158" t="str">
        <f>IF('P1'!G14="","",'P1'!G14)</f>
        <v/>
      </c>
      <c r="H29" s="159" t="str">
        <f>IF('P1'!N14=0,"",'P1'!N14)</f>
        <v/>
      </c>
      <c r="I29" s="159" t="str">
        <f>IF('P1'!O14=0,"",'P1'!O14)</f>
        <v/>
      </c>
      <c r="J29" s="159" t="str">
        <f>IF('P1'!P14=0,"",'P1'!P14)</f>
        <v/>
      </c>
      <c r="K29" s="160" t="str">
        <f>IF('P1'!Q14=0,"",'P1'!Q14)</f>
        <v/>
      </c>
      <c r="L29" s="6"/>
    </row>
    <row r="30" ht="12.75" customHeight="1">
      <c r="A30" s="154"/>
      <c r="B30" s="155" t="str">
        <f>IF('P1'!A15="","",'P1'!A15)</f>
        <v/>
      </c>
      <c r="C30" s="156" t="str">
        <f>IF('P1'!B15="","",'P1'!B15)</f>
        <v/>
      </c>
      <c r="D30" s="155" t="str">
        <f>IF('P1'!C15="","",'P1'!C15)</f>
        <v/>
      </c>
      <c r="E30" s="157" t="str">
        <f>IF('P1'!D15="","",'P1'!D15)</f>
        <v/>
      </c>
      <c r="F30" s="158" t="str">
        <f>IF('P1'!F15="","",'P1'!F15)</f>
        <v/>
      </c>
      <c r="G30" s="158" t="str">
        <f>IF('P1'!G15="","",'P1'!G15)</f>
        <v/>
      </c>
      <c r="H30" s="159" t="str">
        <f>IF('P1'!N15=0,"",'P1'!N15)</f>
        <v/>
      </c>
      <c r="I30" s="159" t="str">
        <f>IF('P1'!O15=0,"",'P1'!O15)</f>
        <v/>
      </c>
      <c r="J30" s="159" t="str">
        <f>IF('P1'!P15=0,"",'P1'!P15)</f>
        <v/>
      </c>
      <c r="K30" s="160" t="str">
        <f>IF('P1'!Q15=0,"",'P1'!Q15)</f>
        <v/>
      </c>
      <c r="L30" s="6"/>
    </row>
    <row r="31" ht="12.75" customHeight="1">
      <c r="A31" s="154"/>
      <c r="B31" s="155" t="str">
        <f>IF('P1'!A16="","",'P1'!A16)</f>
        <v/>
      </c>
      <c r="C31" s="156" t="str">
        <f>IF('P1'!B16="","",'P1'!B16)</f>
        <v/>
      </c>
      <c r="D31" s="155" t="str">
        <f>IF('P1'!C16="","",'P1'!C16)</f>
        <v/>
      </c>
      <c r="E31" s="157" t="str">
        <f>IF('P1'!D16="","",'P1'!D16)</f>
        <v/>
      </c>
      <c r="F31" s="158" t="str">
        <f>IF('P1'!F16="","",'P1'!F16)</f>
        <v/>
      </c>
      <c r="G31" s="158" t="str">
        <f>IF('P1'!G16="","",'P1'!G16)</f>
        <v/>
      </c>
      <c r="H31" s="159" t="str">
        <f>IF('P1'!N16=0,"",'P1'!N16)</f>
        <v/>
      </c>
      <c r="I31" s="159" t="str">
        <f>IF('P1'!O16=0,"",'P1'!O16)</f>
        <v/>
      </c>
      <c r="J31" s="159" t="str">
        <f>IF('P1'!P16=0,"",'P1'!P16)</f>
        <v/>
      </c>
      <c r="K31" s="160" t="str">
        <f>IF('P1'!Q16=0,"",'P1'!Q16)</f>
        <v/>
      </c>
      <c r="L31" s="6"/>
    </row>
    <row r="32" ht="12.75" customHeight="1">
      <c r="A32" s="154"/>
      <c r="B32" s="155" t="str">
        <f>IF('P1'!A17="","",'P1'!A17)</f>
        <v/>
      </c>
      <c r="C32" s="156" t="str">
        <f>IF('P1'!B17="","",'P1'!B17)</f>
        <v/>
      </c>
      <c r="D32" s="155" t="str">
        <f>IF('P1'!C17="","",'P1'!C17)</f>
        <v/>
      </c>
      <c r="E32" s="157" t="str">
        <f>IF('P1'!D17="","",'P1'!D17)</f>
        <v/>
      </c>
      <c r="F32" s="158" t="str">
        <f>IF('P1'!F17="","",'P1'!F17)</f>
        <v/>
      </c>
      <c r="G32" s="158" t="str">
        <f>IF('P1'!G17="","",'P1'!G17)</f>
        <v/>
      </c>
      <c r="H32" s="159" t="str">
        <f>IF('P1'!N17=0,"",'P1'!N17)</f>
        <v/>
      </c>
      <c r="I32" s="159" t="str">
        <f>IF('P1'!O17=0,"",'P1'!O17)</f>
        <v/>
      </c>
      <c r="J32" s="159" t="str">
        <f>IF('P1'!P17=0,"",'P1'!P17)</f>
        <v/>
      </c>
      <c r="K32" s="160" t="str">
        <f>IF('P1'!Q17=0,"",'P1'!Q17)</f>
        <v/>
      </c>
      <c r="L32" s="6"/>
    </row>
    <row r="33" ht="12.75" customHeight="1">
      <c r="A33" s="154"/>
      <c r="B33" s="155" t="str">
        <f>IF('P1'!A18="","",'P1'!A18)</f>
        <v/>
      </c>
      <c r="C33" s="156" t="str">
        <f>IF('P1'!B18="","",'P1'!B18)</f>
        <v/>
      </c>
      <c r="D33" s="155" t="str">
        <f>IF('P1'!C18="","",'P1'!C18)</f>
        <v/>
      </c>
      <c r="E33" s="157" t="str">
        <f>IF('P1'!D18="","",'P1'!D18)</f>
        <v/>
      </c>
      <c r="F33" s="158" t="str">
        <f>IF('P1'!F18="","",'P1'!F18)</f>
        <v/>
      </c>
      <c r="G33" s="158" t="str">
        <f>IF('P1'!G18="","",'P1'!G18)</f>
        <v/>
      </c>
      <c r="H33" s="159" t="str">
        <f>IF('P1'!N18=0,"",'P1'!N18)</f>
        <v/>
      </c>
      <c r="I33" s="159" t="str">
        <f>IF('P1'!O18=0,"",'P1'!O18)</f>
        <v/>
      </c>
      <c r="J33" s="159" t="str">
        <f>IF('P1'!P18=0,"",'P1'!P18)</f>
        <v/>
      </c>
      <c r="K33" s="160" t="str">
        <f>IF('P1'!Q18=0,"",'P1'!Q18)</f>
        <v/>
      </c>
      <c r="L33" s="6"/>
    </row>
    <row r="34" ht="12.75" customHeight="1">
      <c r="A34" s="154"/>
      <c r="B34" s="155" t="str">
        <f>IF('P1'!A19="","",'P1'!A19)</f>
        <v/>
      </c>
      <c r="C34" s="156" t="str">
        <f>IF('P1'!B19="","",'P1'!B19)</f>
        <v/>
      </c>
      <c r="D34" s="155" t="str">
        <f>IF('P1'!C19="","",'P1'!C19)</f>
        <v/>
      </c>
      <c r="E34" s="157" t="str">
        <f>IF('P1'!D19="","",'P1'!D19)</f>
        <v/>
      </c>
      <c r="F34" s="158" t="str">
        <f>IF('P1'!F19="","",'P1'!F19)</f>
        <v/>
      </c>
      <c r="G34" s="158" t="str">
        <f>IF('P1'!G19="","",'P1'!G19)</f>
        <v/>
      </c>
      <c r="H34" s="159" t="str">
        <f>IF('P1'!N19=0,"",'P1'!N19)</f>
        <v/>
      </c>
      <c r="I34" s="159" t="str">
        <f>IF('P1'!O19=0,"",'P1'!O19)</f>
        <v/>
      </c>
      <c r="J34" s="159" t="str">
        <f>IF('P1'!P19=0,"",'P1'!P19)</f>
        <v/>
      </c>
      <c r="K34" s="160" t="str">
        <f>IF('P1'!Q19=0,"",'P1'!Q19)</f>
        <v/>
      </c>
      <c r="L34" s="6"/>
    </row>
    <row r="35" ht="12.75" customHeight="1">
      <c r="A35" s="154"/>
      <c r="B35" s="155" t="str">
        <f>IF('P1'!A20="","",'P1'!A20)</f>
        <v/>
      </c>
      <c r="C35" s="156" t="str">
        <f>IF('P1'!B20="","",'P1'!B20)</f>
        <v/>
      </c>
      <c r="D35" s="155" t="str">
        <f>IF('P1'!C20="","",'P1'!C20)</f>
        <v/>
      </c>
      <c r="E35" s="157" t="str">
        <f>IF('P1'!D20="","",'P1'!D20)</f>
        <v/>
      </c>
      <c r="F35" s="158" t="str">
        <f>IF('P1'!F20="","",'P1'!F20)</f>
        <v/>
      </c>
      <c r="G35" s="158" t="str">
        <f>IF('P1'!G20="","",'P1'!G20)</f>
        <v/>
      </c>
      <c r="H35" s="159" t="str">
        <f>IF('P1'!N20=0,"",'P1'!N20)</f>
        <v/>
      </c>
      <c r="I35" s="159" t="str">
        <f>IF('P1'!O20=0,"",'P1'!O20)</f>
        <v/>
      </c>
      <c r="J35" s="159" t="str">
        <f>IF('P1'!P20=0,"",'P1'!P20)</f>
        <v/>
      </c>
      <c r="K35" s="160" t="str">
        <f>IF('P1'!Q20=0,"",'P1'!Q20)</f>
        <v/>
      </c>
      <c r="L35" s="6"/>
    </row>
    <row r="36" ht="12.75" customHeight="1">
      <c r="A36" s="154"/>
      <c r="B36" s="155" t="str">
        <f>IF('P1'!A21="","",'P1'!A21)</f>
        <v/>
      </c>
      <c r="C36" s="156" t="str">
        <f>IF('P1'!B21="","",'P1'!B21)</f>
        <v/>
      </c>
      <c r="D36" s="155" t="str">
        <f>IF('P1'!C21="","",'P1'!C21)</f>
        <v/>
      </c>
      <c r="E36" s="157" t="str">
        <f>IF('P1'!D21="","",'P1'!D21)</f>
        <v/>
      </c>
      <c r="F36" s="158" t="str">
        <f>IF('P1'!F21="","",'P1'!F21)</f>
        <v/>
      </c>
      <c r="G36" s="158" t="str">
        <f>IF('P1'!G21="","",'P1'!G21)</f>
        <v/>
      </c>
      <c r="H36" s="159" t="str">
        <f>IF('P1'!N21=0,"",'P1'!N21)</f>
        <v/>
      </c>
      <c r="I36" s="159" t="str">
        <f>IF('P1'!O21=0,"",'P1'!O21)</f>
        <v/>
      </c>
      <c r="J36" s="159" t="str">
        <f>IF('P1'!P21=0,"",'P1'!P21)</f>
        <v/>
      </c>
      <c r="K36" s="160" t="str">
        <f>IF('P1'!Q21=0,"",'P1'!Q21)</f>
        <v/>
      </c>
      <c r="L36" s="6"/>
    </row>
    <row r="37" ht="12.75" customHeight="1">
      <c r="A37" s="154"/>
      <c r="B37" s="155" t="str">
        <f>IF('P1'!A22="","",'P1'!A22)</f>
        <v/>
      </c>
      <c r="C37" s="156" t="str">
        <f>IF('P1'!B22="","",'P1'!B22)</f>
        <v/>
      </c>
      <c r="D37" s="155" t="str">
        <f>IF('P1'!C22="","",'P1'!C22)</f>
        <v/>
      </c>
      <c r="E37" s="157" t="str">
        <f>IF('P1'!D22="","",'P1'!D22)</f>
        <v/>
      </c>
      <c r="F37" s="158" t="str">
        <f>IF('P1'!F22="","",'P1'!F22)</f>
        <v/>
      </c>
      <c r="G37" s="158" t="str">
        <f>IF('P1'!G22="","",'P1'!G22)</f>
        <v/>
      </c>
      <c r="H37" s="159" t="str">
        <f>IF('P1'!N22=0,"",'P1'!N22)</f>
        <v/>
      </c>
      <c r="I37" s="159" t="str">
        <f>IF('P1'!O22=0,"",'P1'!O22)</f>
        <v/>
      </c>
      <c r="J37" s="159" t="str">
        <f>IF('P1'!P22=0,"",'P1'!P22)</f>
        <v/>
      </c>
      <c r="K37" s="160" t="str">
        <f>IF('P1'!Q22=0,"",'P1'!Q22)</f>
        <v/>
      </c>
      <c r="L37" s="6"/>
    </row>
    <row r="38" ht="12.75" customHeight="1">
      <c r="A38" s="154"/>
      <c r="B38" s="155" t="str">
        <f>IF('P1'!A23="","",'P1'!A23)</f>
        <v/>
      </c>
      <c r="C38" s="156" t="str">
        <f>IF('P1'!B23="","",'P1'!B23)</f>
        <v/>
      </c>
      <c r="D38" s="155" t="str">
        <f>IF('P1'!C23="","",'P1'!C23)</f>
        <v/>
      </c>
      <c r="E38" s="157" t="str">
        <f>IF('P1'!D23="","",'P1'!D23)</f>
        <v/>
      </c>
      <c r="F38" s="158" t="str">
        <f>IF('P1'!F23="","",'P1'!F23)</f>
        <v/>
      </c>
      <c r="G38" s="158" t="str">
        <f>IF('P1'!G23="","",'P1'!G23)</f>
        <v/>
      </c>
      <c r="H38" s="159" t="str">
        <f>IF('P1'!N23=0,"",'P1'!N23)</f>
        <v/>
      </c>
      <c r="I38" s="159" t="str">
        <f>IF('P1'!O23=0,"",'P1'!O23)</f>
        <v/>
      </c>
      <c r="J38" s="159" t="str">
        <f>IF('P1'!P23=0,"",'P1'!P23)</f>
        <v/>
      </c>
      <c r="K38" s="160" t="str">
        <f>IF('P1'!Q23=0,"",'P1'!Q23)</f>
        <v/>
      </c>
      <c r="L38" s="6"/>
    </row>
    <row r="39" ht="12.75" customHeight="1">
      <c r="A39" s="154"/>
      <c r="B39" s="155" t="str">
        <f>IF('P1'!A24="","",'P1'!A24)</f>
        <v/>
      </c>
      <c r="C39" s="156" t="str">
        <f>IF('P1'!B24="","",'P1'!B24)</f>
        <v/>
      </c>
      <c r="D39" s="155" t="str">
        <f>IF('P1'!C24="","",'P1'!C24)</f>
        <v/>
      </c>
      <c r="E39" s="157" t="str">
        <f>IF('P1'!D24="","",'P1'!D24)</f>
        <v/>
      </c>
      <c r="F39" s="158" t="str">
        <f>IF('P1'!F24="","",'P1'!F24)</f>
        <v/>
      </c>
      <c r="G39" s="158" t="str">
        <f>IF('P1'!G24="","",'P1'!G24)</f>
        <v/>
      </c>
      <c r="H39" s="159" t="str">
        <f>IF('P1'!N24=0,"",'P1'!N24)</f>
        <v/>
      </c>
      <c r="I39" s="159" t="str">
        <f>IF('P1'!O24=0,"",'P1'!O24)</f>
        <v/>
      </c>
      <c r="J39" s="159" t="str">
        <f>IF('P1'!P24=0,"",'P1'!P24)</f>
        <v/>
      </c>
      <c r="K39" s="160" t="str">
        <f>IF('P1'!Q24=0,"",'P1'!Q24)</f>
        <v/>
      </c>
      <c r="L39" s="6"/>
    </row>
    <row r="40" ht="12.75" customHeight="1">
      <c r="A40" s="154"/>
      <c r="B40" s="155" t="str">
        <f>IF('P2'!A9="","",'P2'!A9)</f>
        <v/>
      </c>
      <c r="C40" s="156" t="str">
        <f>IF('P2'!B9="","",'P2'!B9)</f>
        <v/>
      </c>
      <c r="D40" s="155" t="str">
        <f>IF('P2'!C9="","",'P2'!C9)</f>
        <v/>
      </c>
      <c r="E40" s="157" t="str">
        <f>IF('P2'!D9="","",'P2'!D9)</f>
        <v/>
      </c>
      <c r="F40" s="158" t="str">
        <f>IF('P2'!F9="","",'P2'!F9)</f>
        <v/>
      </c>
      <c r="G40" s="158" t="str">
        <f>IF('P2'!G9="","",'P2'!G9)</f>
        <v/>
      </c>
      <c r="H40" s="159" t="str">
        <f>IF('P2'!N9=0,"",'P2'!N9)</f>
        <v/>
      </c>
      <c r="I40" s="159" t="str">
        <f>IF('P2'!O9=0,"",'P2'!O9)</f>
        <v/>
      </c>
      <c r="J40" s="159" t="str">
        <f>IF('P2'!P9=0,"",'P2'!P9)</f>
        <v/>
      </c>
      <c r="K40" s="160" t="str">
        <f>IF('P2'!Q9=0,"",'P2'!Q9)</f>
        <v/>
      </c>
      <c r="L40" s="6"/>
    </row>
    <row r="41" ht="12.75" customHeight="1">
      <c r="A41" s="154"/>
      <c r="B41" s="155" t="str">
        <f>IF('P2'!A10="","",'P2'!A10)</f>
        <v/>
      </c>
      <c r="C41" s="156" t="str">
        <f>IF('P2'!B10="","",'P2'!B10)</f>
        <v/>
      </c>
      <c r="D41" s="155" t="str">
        <f>IF('P2'!C10="","",'P2'!C10)</f>
        <v/>
      </c>
      <c r="E41" s="157" t="str">
        <f>IF('P2'!D10="","",'P2'!D10)</f>
        <v/>
      </c>
      <c r="F41" s="158" t="str">
        <f>IF('P2'!F10="","",'P2'!F10)</f>
        <v/>
      </c>
      <c r="G41" s="158" t="str">
        <f>IF('P2'!G10="","",'P2'!G10)</f>
        <v/>
      </c>
      <c r="H41" s="159" t="str">
        <f>IF('P2'!N10=0,"",'P2'!N10)</f>
        <v/>
      </c>
      <c r="I41" s="159" t="str">
        <f>IF('P2'!O10=0,"",'P2'!O10)</f>
        <v/>
      </c>
      <c r="J41" s="159" t="str">
        <f>IF('P2'!P10=0,"",'P2'!P10)</f>
        <v/>
      </c>
      <c r="K41" s="160" t="str">
        <f>IF('P2'!Q10=0,"",'P2'!Q10)</f>
        <v/>
      </c>
      <c r="L41" s="6"/>
    </row>
    <row r="42" ht="12.75" customHeight="1">
      <c r="A42" s="154"/>
      <c r="B42" s="155" t="str">
        <f>IF('P2'!A11="","",'P2'!A11)</f>
        <v/>
      </c>
      <c r="C42" s="156" t="str">
        <f>IF('P2'!B11="","",'P2'!B11)</f>
        <v/>
      </c>
      <c r="D42" s="155" t="str">
        <f>IF('P2'!C11="","",'P2'!C11)</f>
        <v/>
      </c>
      <c r="E42" s="157" t="str">
        <f>IF('P2'!D11="","",'P2'!D11)</f>
        <v/>
      </c>
      <c r="F42" s="158" t="str">
        <f>IF('P2'!F11="","",'P2'!F11)</f>
        <v/>
      </c>
      <c r="G42" s="158" t="str">
        <f>IF('P2'!G11="","",'P2'!G11)</f>
        <v/>
      </c>
      <c r="H42" s="159" t="str">
        <f>IF('P2'!N11=0,"",'P2'!N11)</f>
        <v/>
      </c>
      <c r="I42" s="159" t="str">
        <f>IF('P2'!O11=0,"",'P2'!O11)</f>
        <v/>
      </c>
      <c r="J42" s="159" t="str">
        <f>IF('P2'!P11=0,"",'P2'!P11)</f>
        <v/>
      </c>
      <c r="K42" s="160" t="str">
        <f>IF('P2'!Q11=0,"",'P2'!Q11)</f>
        <v/>
      </c>
      <c r="L42" s="6"/>
    </row>
    <row r="43" ht="12.75" customHeight="1">
      <c r="A43" s="154"/>
      <c r="B43" s="155" t="str">
        <f>IF('P2'!A12="","",'P2'!A12)</f>
        <v/>
      </c>
      <c r="C43" s="156" t="str">
        <f>IF('P2'!B12="","",'P2'!B12)</f>
        <v/>
      </c>
      <c r="D43" s="155" t="str">
        <f>IF('P2'!C12="","",'P2'!C12)</f>
        <v/>
      </c>
      <c r="E43" s="157" t="str">
        <f>IF('P2'!D12="","",'P2'!D12)</f>
        <v/>
      </c>
      <c r="F43" s="158" t="str">
        <f>IF('P2'!F12="","",'P2'!F12)</f>
        <v/>
      </c>
      <c r="G43" s="158" t="str">
        <f>IF('P2'!G12="","",'P2'!G12)</f>
        <v/>
      </c>
      <c r="H43" s="159" t="str">
        <f>IF('P2'!N12=0,"",'P2'!N12)</f>
        <v/>
      </c>
      <c r="I43" s="159" t="str">
        <f>IF('P2'!O12=0,"",'P2'!O12)</f>
        <v/>
      </c>
      <c r="J43" s="159" t="str">
        <f>IF('P2'!P12=0,"",'P2'!P12)</f>
        <v/>
      </c>
      <c r="K43" s="160" t="str">
        <f>IF('P2'!Q12=0,"",'P2'!Q12)</f>
        <v/>
      </c>
      <c r="L43" s="6"/>
    </row>
    <row r="44" ht="12.75" customHeight="1">
      <c r="A44" s="154"/>
      <c r="B44" s="155" t="str">
        <f>IF('P2'!A13="","",'P2'!A13)</f>
        <v/>
      </c>
      <c r="C44" s="156" t="str">
        <f>IF('P2'!B13="","",'P2'!B13)</f>
        <v/>
      </c>
      <c r="D44" s="155" t="str">
        <f>IF('P2'!C13="","",'P2'!C13)</f>
        <v/>
      </c>
      <c r="E44" s="157" t="str">
        <f>IF('P2'!D13="","",'P2'!D13)</f>
        <v/>
      </c>
      <c r="F44" s="158" t="str">
        <f>IF('P2'!F13="","",'P2'!F13)</f>
        <v/>
      </c>
      <c r="G44" s="158" t="str">
        <f>IF('P2'!G13="","",'P2'!G13)</f>
        <v/>
      </c>
      <c r="H44" s="159" t="str">
        <f>IF('P2'!N13=0,"",'P2'!N13)</f>
        <v/>
      </c>
      <c r="I44" s="159" t="str">
        <f>IF('P2'!O13=0,"",'P2'!O13)</f>
        <v/>
      </c>
      <c r="J44" s="159" t="str">
        <f>IF('P2'!P13=0,"",'P2'!P13)</f>
        <v/>
      </c>
      <c r="K44" s="160" t="str">
        <f>IF('P2'!Q13=0,"",'P2'!Q13)</f>
        <v/>
      </c>
      <c r="L44" s="6"/>
    </row>
    <row r="45" ht="12.75" customHeight="1">
      <c r="A45" s="154"/>
      <c r="B45" s="155" t="str">
        <f>IF('P2'!A14="","",'P2'!A14)</f>
        <v/>
      </c>
      <c r="C45" s="156" t="str">
        <f>IF('P2'!B14="","",'P2'!B14)</f>
        <v/>
      </c>
      <c r="D45" s="155" t="str">
        <f>IF('P2'!C14="","",'P2'!C14)</f>
        <v/>
      </c>
      <c r="E45" s="157" t="str">
        <f>IF('P2'!D14="","",'P2'!D14)</f>
        <v/>
      </c>
      <c r="F45" s="158" t="str">
        <f>IF('P2'!F14="","",'P2'!F14)</f>
        <v/>
      </c>
      <c r="G45" s="158" t="str">
        <f>IF('P2'!G14="","",'P2'!G14)</f>
        <v/>
      </c>
      <c r="H45" s="159" t="str">
        <f>IF('P2'!N14=0,"",'P2'!N14)</f>
        <v/>
      </c>
      <c r="I45" s="159" t="str">
        <f>IF('P2'!O14=0,"",'P2'!O14)</f>
        <v/>
      </c>
      <c r="J45" s="159" t="str">
        <f>IF('P2'!P14=0,"",'P2'!P14)</f>
        <v/>
      </c>
      <c r="K45" s="160" t="str">
        <f>IF('P2'!Q14=0,"",'P2'!Q14)</f>
        <v/>
      </c>
      <c r="L45" s="6"/>
    </row>
    <row r="46" ht="12.75" customHeight="1">
      <c r="A46" s="154"/>
      <c r="B46" s="155" t="str">
        <f>IF('P2'!A15="","",'P2'!A15)</f>
        <v/>
      </c>
      <c r="C46" s="156" t="str">
        <f>IF('P2'!B15="","",'P2'!B15)</f>
        <v/>
      </c>
      <c r="D46" s="155" t="str">
        <f>IF('P2'!C15="","",'P2'!C15)</f>
        <v/>
      </c>
      <c r="E46" s="157" t="str">
        <f>IF('P2'!D15="","",'P2'!D15)</f>
        <v/>
      </c>
      <c r="F46" s="158" t="str">
        <f>IF('P2'!F15="","",'P2'!F15)</f>
        <v/>
      </c>
      <c r="G46" s="158" t="str">
        <f>IF('P2'!G15="","",'P2'!G15)</f>
        <v/>
      </c>
      <c r="H46" s="159" t="str">
        <f>IF('P2'!N15=0,"",'P2'!N15)</f>
        <v/>
      </c>
      <c r="I46" s="159" t="str">
        <f>IF('P2'!O15=0,"",'P2'!O15)</f>
        <v/>
      </c>
      <c r="J46" s="159" t="str">
        <f>IF('P2'!P15=0,"",'P2'!P15)</f>
        <v/>
      </c>
      <c r="K46" s="160" t="str">
        <f>IF('P2'!Q15=0,"",'P2'!Q15)</f>
        <v/>
      </c>
      <c r="L46" s="6"/>
    </row>
    <row r="47" ht="12.75" customHeight="1">
      <c r="A47" s="154"/>
      <c r="B47" s="155" t="str">
        <f>IF('P2'!A16="","",'P2'!A16)</f>
        <v/>
      </c>
      <c r="C47" s="156" t="str">
        <f>IF('P2'!B16="","",'P2'!B16)</f>
        <v/>
      </c>
      <c r="D47" s="155" t="str">
        <f>IF('P2'!C16="","",'P2'!C16)</f>
        <v/>
      </c>
      <c r="E47" s="157" t="str">
        <f>IF('P2'!D16="","",'P2'!D16)</f>
        <v/>
      </c>
      <c r="F47" s="158" t="str">
        <f>IF('P2'!F16="","",'P2'!F16)</f>
        <v/>
      </c>
      <c r="G47" s="158" t="str">
        <f>IF('P2'!G16="","",'P2'!G16)</f>
        <v/>
      </c>
      <c r="H47" s="159" t="str">
        <f>IF('P2'!N16=0,"",'P2'!N16)</f>
        <v/>
      </c>
      <c r="I47" s="159" t="str">
        <f>IF('P2'!O16=0,"",'P2'!O16)</f>
        <v/>
      </c>
      <c r="J47" s="159" t="str">
        <f>IF('P2'!P16=0,"",'P2'!P16)</f>
        <v/>
      </c>
      <c r="K47" s="160" t="str">
        <f>IF('P2'!Q16=0,"",'P2'!Q16)</f>
        <v/>
      </c>
      <c r="L47" s="6"/>
    </row>
    <row r="48" ht="12.75" customHeight="1">
      <c r="A48" s="154"/>
      <c r="B48" s="155" t="str">
        <f>IF('P2'!A17="","",'P2'!A17)</f>
        <v/>
      </c>
      <c r="C48" s="156" t="str">
        <f>IF('P2'!B17="","",'P2'!B17)</f>
        <v/>
      </c>
      <c r="D48" s="155" t="str">
        <f>IF('P2'!C17="","",'P2'!C17)</f>
        <v/>
      </c>
      <c r="E48" s="157" t="str">
        <f>IF('P2'!D17="","",'P2'!D17)</f>
        <v/>
      </c>
      <c r="F48" s="158" t="str">
        <f>IF('P2'!F17="","",'P2'!F17)</f>
        <v/>
      </c>
      <c r="G48" s="158" t="str">
        <f>IF('P2'!G17="","",'P2'!G17)</f>
        <v/>
      </c>
      <c r="H48" s="159" t="str">
        <f>IF('P2'!N17=0,"",'P2'!N17)</f>
        <v/>
      </c>
      <c r="I48" s="159" t="str">
        <f>IF('P2'!O17=0,"",'P2'!O17)</f>
        <v/>
      </c>
      <c r="J48" s="159" t="str">
        <f>IF('P2'!P17=0,"",'P2'!P17)</f>
        <v/>
      </c>
      <c r="K48" s="160" t="str">
        <f>IF('P2'!Q17=0,"",'P2'!Q17)</f>
        <v/>
      </c>
      <c r="L48" s="6"/>
    </row>
    <row r="49" ht="12.75" customHeight="1">
      <c r="A49" s="154"/>
      <c r="B49" s="155" t="str">
        <f>IF('P2'!A18="","",'P2'!A18)</f>
        <v/>
      </c>
      <c r="C49" s="156" t="str">
        <f>IF('P2'!B18="","",'P2'!B18)</f>
        <v/>
      </c>
      <c r="D49" s="155" t="str">
        <f>IF('P2'!C18="","",'P2'!C18)</f>
        <v/>
      </c>
      <c r="E49" s="157" t="str">
        <f>IF('P2'!D18="","",'P2'!D18)</f>
        <v/>
      </c>
      <c r="F49" s="158" t="str">
        <f>IF('P2'!F18="","",'P2'!F18)</f>
        <v/>
      </c>
      <c r="G49" s="158" t="str">
        <f>IF('P2'!G18="","",'P2'!G18)</f>
        <v/>
      </c>
      <c r="H49" s="159" t="str">
        <f>IF('P2'!N18=0,"",'P2'!N18)</f>
        <v/>
      </c>
      <c r="I49" s="159" t="str">
        <f>IF('P2'!O18=0,"",'P2'!O18)</f>
        <v/>
      </c>
      <c r="J49" s="159" t="str">
        <f>IF('P2'!P18=0,"",'P2'!P18)</f>
        <v/>
      </c>
      <c r="K49" s="160" t="str">
        <f>IF('P2'!Q18=0,"",'P2'!Q18)</f>
        <v/>
      </c>
      <c r="L49" s="6"/>
    </row>
    <row r="50" ht="12.75" customHeight="1">
      <c r="A50" s="154"/>
      <c r="B50" s="155" t="str">
        <f>IF('P2'!A19="","",'P2'!A19)</f>
        <v/>
      </c>
      <c r="C50" s="156" t="str">
        <f>IF('P2'!B19="","",'P2'!B19)</f>
        <v/>
      </c>
      <c r="D50" s="155" t="str">
        <f>IF('P2'!C19="","",'P2'!C19)</f>
        <v/>
      </c>
      <c r="E50" s="157" t="str">
        <f>IF('P2'!D19="","",'P2'!D19)</f>
        <v/>
      </c>
      <c r="F50" s="158" t="str">
        <f>IF('P2'!F19="","",'P2'!F19)</f>
        <v/>
      </c>
      <c r="G50" s="158" t="str">
        <f>IF('P2'!G19="","",'P2'!G19)</f>
        <v/>
      </c>
      <c r="H50" s="159" t="str">
        <f>IF('P2'!N19=0,"",'P2'!N19)</f>
        <v/>
      </c>
      <c r="I50" s="159" t="str">
        <f>IF('P2'!O19=0,"",'P2'!O19)</f>
        <v/>
      </c>
      <c r="J50" s="159" t="str">
        <f>IF('P2'!P19=0,"",'P2'!P19)</f>
        <v/>
      </c>
      <c r="K50" s="160" t="str">
        <f>IF('P2'!Q19=0,"",'P2'!Q19)</f>
        <v/>
      </c>
      <c r="L50" s="6"/>
    </row>
    <row r="51" ht="12.75" customHeight="1">
      <c r="A51" s="154"/>
      <c r="B51" s="155" t="str">
        <f>IF('P2'!A20="","",'P2'!A20)</f>
        <v/>
      </c>
      <c r="C51" s="156" t="str">
        <f>IF('P2'!B20="","",'P2'!B20)</f>
        <v/>
      </c>
      <c r="D51" s="155" t="str">
        <f>IF('P2'!C20="","",'P2'!C20)</f>
        <v/>
      </c>
      <c r="E51" s="157" t="str">
        <f>IF('P2'!D20="","",'P2'!D20)</f>
        <v/>
      </c>
      <c r="F51" s="158" t="str">
        <f>IF('P2'!F20="","",'P2'!F20)</f>
        <v/>
      </c>
      <c r="G51" s="158" t="str">
        <f>IF('P2'!G20="","",'P2'!G20)</f>
        <v/>
      </c>
      <c r="H51" s="159" t="str">
        <f>IF('P2'!N20=0,"",'P2'!N20)</f>
        <v/>
      </c>
      <c r="I51" s="159" t="str">
        <f>IF('P2'!O20=0,"",'P2'!O20)</f>
        <v/>
      </c>
      <c r="J51" s="159" t="str">
        <f>IF('P2'!P20=0,"",'P2'!P20)</f>
        <v/>
      </c>
      <c r="K51" s="160" t="str">
        <f>IF('P2'!Q20=0,"",'P2'!Q20)</f>
        <v/>
      </c>
      <c r="L51" s="6"/>
    </row>
    <row r="52" ht="12.75" customHeight="1">
      <c r="A52" s="154"/>
      <c r="B52" s="155" t="str">
        <f>IF('P2'!A21="","",'P2'!A21)</f>
        <v/>
      </c>
      <c r="C52" s="156" t="str">
        <f>IF('P2'!B21="","",'P2'!B21)</f>
        <v/>
      </c>
      <c r="D52" s="155" t="str">
        <f>IF('P2'!C21="","",'P2'!C21)</f>
        <v/>
      </c>
      <c r="E52" s="157" t="str">
        <f>IF('P2'!D21="","",'P2'!D21)</f>
        <v/>
      </c>
      <c r="F52" s="158" t="str">
        <f>IF('P2'!F21="","",'P2'!F21)</f>
        <v/>
      </c>
      <c r="G52" s="158" t="str">
        <f>IF('P2'!G21="","",'P2'!G21)</f>
        <v/>
      </c>
      <c r="H52" s="159" t="str">
        <f>IF('P2'!N21=0,"",'P2'!N21)</f>
        <v/>
      </c>
      <c r="I52" s="159" t="str">
        <f>IF('P2'!O21=0,"",'P2'!O21)</f>
        <v/>
      </c>
      <c r="J52" s="159" t="str">
        <f>IF('P2'!P21=0,"",'P2'!P21)</f>
        <v/>
      </c>
      <c r="K52" s="160" t="str">
        <f>IF('P2'!Q21=0,"",'P2'!Q21)</f>
        <v/>
      </c>
      <c r="L52" s="6"/>
    </row>
    <row r="53" ht="12.75" customHeight="1">
      <c r="A53" s="154"/>
      <c r="B53" s="155" t="str">
        <f>IF('P2'!A22="","",'P2'!A22)</f>
        <v/>
      </c>
      <c r="C53" s="156" t="str">
        <f>IF('P2'!B22="","",'P2'!B22)</f>
        <v/>
      </c>
      <c r="D53" s="155" t="str">
        <f>IF('P2'!C22="","",'P2'!C22)</f>
        <v/>
      </c>
      <c r="E53" s="157" t="str">
        <f>IF('P2'!D22="","",'P2'!D22)</f>
        <v/>
      </c>
      <c r="F53" s="158" t="str">
        <f>IF('P2'!F22="","",'P2'!F22)</f>
        <v/>
      </c>
      <c r="G53" s="158" t="str">
        <f>IF('P2'!G22="","",'P2'!G22)</f>
        <v/>
      </c>
      <c r="H53" s="159" t="str">
        <f>IF('P2'!N22=0,"",'P2'!N22)</f>
        <v/>
      </c>
      <c r="I53" s="159" t="str">
        <f>IF('P2'!O22=0,"",'P2'!O22)</f>
        <v/>
      </c>
      <c r="J53" s="159" t="str">
        <f>IF('P2'!P22=0,"",'P2'!P22)</f>
        <v/>
      </c>
      <c r="K53" s="160" t="str">
        <f>IF('P2'!Q22=0,"",'P2'!Q22)</f>
        <v/>
      </c>
      <c r="L53" s="6"/>
    </row>
    <row r="54" ht="12.75" customHeight="1">
      <c r="A54" s="154"/>
      <c r="B54" s="155" t="str">
        <f>IF('P2'!A23="","",'P2'!A23)</f>
        <v/>
      </c>
      <c r="C54" s="156" t="str">
        <f>IF('P2'!B23="","",'P2'!B23)</f>
        <v/>
      </c>
      <c r="D54" s="155" t="str">
        <f>IF('P2'!C23="","",'P2'!C23)</f>
        <v/>
      </c>
      <c r="E54" s="157" t="str">
        <f>IF('P2'!D23="","",'P2'!D23)</f>
        <v/>
      </c>
      <c r="F54" s="158" t="str">
        <f>IF('P2'!F23="","",'P2'!F23)</f>
        <v/>
      </c>
      <c r="G54" s="158" t="str">
        <f>IF('P2'!G23="","",'P2'!G23)</f>
        <v/>
      </c>
      <c r="H54" s="159" t="str">
        <f>IF('P2'!N23=0,"",'P2'!N23)</f>
        <v/>
      </c>
      <c r="I54" s="159" t="str">
        <f>IF('P2'!O23=0,"",'P2'!O23)</f>
        <v/>
      </c>
      <c r="J54" s="159" t="str">
        <f>IF('P2'!P23=0,"",'P2'!P23)</f>
        <v/>
      </c>
      <c r="K54" s="160" t="str">
        <f>IF('P2'!Q23=0,"",'P2'!Q23)</f>
        <v/>
      </c>
      <c r="L54" s="6"/>
    </row>
    <row r="55" ht="12.75" customHeight="1">
      <c r="A55" s="154"/>
      <c r="B55" s="155" t="str">
        <f>IF('P2'!A24="","",'P2'!A24)</f>
        <v/>
      </c>
      <c r="C55" s="156" t="str">
        <f>IF('P2'!B24="","",'P2'!B24)</f>
        <v/>
      </c>
      <c r="D55" s="155" t="str">
        <f>IF('P2'!C24="","",'P2'!C24)</f>
        <v/>
      </c>
      <c r="E55" s="157" t="str">
        <f>IF('P2'!D24="","",'P2'!D24)</f>
        <v/>
      </c>
      <c r="F55" s="158" t="str">
        <f>IF('P2'!F24="","",'P2'!F24)</f>
        <v/>
      </c>
      <c r="G55" s="158" t="str">
        <f>IF('P2'!G24="","",'P2'!G24)</f>
        <v/>
      </c>
      <c r="H55" s="159" t="str">
        <f>IF('P2'!N24=0,"",'P2'!N24)</f>
        <v/>
      </c>
      <c r="I55" s="159" t="str">
        <f>IF('P2'!O24=0,"",'P2'!O24)</f>
        <v/>
      </c>
      <c r="J55" s="159" t="str">
        <f>IF('P2'!P24=0,"",'P2'!P24)</f>
        <v/>
      </c>
      <c r="K55" s="160" t="str">
        <f>IF('P2'!Q24=0,"",'P2'!Q24)</f>
        <v/>
      </c>
      <c r="L55" s="6"/>
    </row>
    <row r="56" ht="12.75" customHeight="1">
      <c r="A56" s="154"/>
      <c r="B56" s="155" t="str">
        <f>IF('P4'!A9="","",'P4'!A9)</f>
        <v/>
      </c>
      <c r="C56" s="156" t="str">
        <f>IF('P4'!B9="","",'P4'!B9)</f>
        <v/>
      </c>
      <c r="D56" s="155" t="str">
        <f>IF('P4'!C9="","",'P4'!C9)</f>
        <v/>
      </c>
      <c r="E56" s="157" t="str">
        <f>IF('P4'!D9="","",'P4'!D9)</f>
        <v/>
      </c>
      <c r="F56" s="158" t="str">
        <f>IF('P4'!F9="","",'P4'!F9)</f>
        <v/>
      </c>
      <c r="G56" s="158" t="str">
        <f>IF('P4'!G9="","",'P4'!G9)</f>
        <v/>
      </c>
      <c r="H56" s="159" t="str">
        <f>IF('P4'!N9=0,"",'P4'!N9)</f>
        <v/>
      </c>
      <c r="I56" s="159" t="str">
        <f>IF('P4'!O9=0,"",'P4'!O9)</f>
        <v/>
      </c>
      <c r="J56" s="159" t="str">
        <f>IF('P4'!P9=0,"",'P4'!P9)</f>
        <v/>
      </c>
      <c r="K56" s="160" t="str">
        <f>IF('P4'!Q9=0,"",'P4'!Q9)</f>
        <v/>
      </c>
      <c r="L56" s="6"/>
    </row>
    <row r="57" ht="12.75" customHeight="1">
      <c r="A57" s="154"/>
      <c r="B57" s="155" t="str">
        <f>IF('P4'!A10="","",'P4'!A10)</f>
        <v/>
      </c>
      <c r="C57" s="156" t="str">
        <f>IF('P4'!B10="","",'P4'!B10)</f>
        <v/>
      </c>
      <c r="D57" s="155" t="str">
        <f>IF('P4'!C10="","",'P4'!C10)</f>
        <v/>
      </c>
      <c r="E57" s="157" t="str">
        <f>IF('P4'!D10="","",'P4'!D10)</f>
        <v/>
      </c>
      <c r="F57" s="158" t="str">
        <f>IF('P4'!F10="","",'P4'!F10)</f>
        <v/>
      </c>
      <c r="G57" s="158" t="str">
        <f>IF('P4'!G10="","",'P4'!G10)</f>
        <v/>
      </c>
      <c r="H57" s="159" t="str">
        <f>IF('P4'!N10=0,"",'P4'!N10)</f>
        <v/>
      </c>
      <c r="I57" s="159" t="str">
        <f>IF('P4'!O10=0,"",'P4'!O10)</f>
        <v/>
      </c>
      <c r="J57" s="159" t="str">
        <f>IF('P4'!P10=0,"",'P4'!P10)</f>
        <v/>
      </c>
      <c r="K57" s="160" t="str">
        <f>IF('P4'!Q10=0,"",'P4'!Q10)</f>
        <v/>
      </c>
      <c r="L57" s="6"/>
    </row>
    <row r="58" ht="12.75" customHeight="1">
      <c r="A58" s="154"/>
      <c r="B58" s="155" t="str">
        <f>IF('P4'!A11="","",'P4'!A11)</f>
        <v/>
      </c>
      <c r="C58" s="156" t="str">
        <f>IF('P4'!B11="","",'P4'!B11)</f>
        <v/>
      </c>
      <c r="D58" s="155" t="str">
        <f>IF('P4'!C11="","",'P4'!C11)</f>
        <v/>
      </c>
      <c r="E58" s="157" t="str">
        <f>IF('P4'!D11="","",'P4'!D11)</f>
        <v/>
      </c>
      <c r="F58" s="158" t="str">
        <f>IF('P4'!F11="","",'P4'!F11)</f>
        <v/>
      </c>
      <c r="G58" s="158" t="str">
        <f>IF('P4'!G11="","",'P4'!G11)</f>
        <v/>
      </c>
      <c r="H58" s="159" t="str">
        <f>IF('P4'!N11=0,"",'P4'!N11)</f>
        <v/>
      </c>
      <c r="I58" s="159" t="str">
        <f>IF('P4'!O11=0,"",'P4'!O11)</f>
        <v/>
      </c>
      <c r="J58" s="159" t="str">
        <f>IF('P4'!P11=0,"",'P4'!P11)</f>
        <v/>
      </c>
      <c r="K58" s="160" t="str">
        <f>IF('P4'!Q11=0,"",'P4'!Q11)</f>
        <v/>
      </c>
      <c r="L58" s="6"/>
    </row>
    <row r="59" ht="12.75" customHeight="1">
      <c r="A59" s="154"/>
      <c r="B59" s="155" t="str">
        <f>IF('P4'!A12="","",'P4'!A12)</f>
        <v/>
      </c>
      <c r="C59" s="156" t="str">
        <f>IF('P4'!B12="","",'P4'!B12)</f>
        <v/>
      </c>
      <c r="D59" s="155" t="str">
        <f>IF('P4'!C12="","",'P4'!C12)</f>
        <v/>
      </c>
      <c r="E59" s="157" t="str">
        <f>IF('P4'!D12="","",'P4'!D12)</f>
        <v/>
      </c>
      <c r="F59" s="158" t="str">
        <f>IF('P4'!F12="","",'P4'!F12)</f>
        <v/>
      </c>
      <c r="G59" s="158" t="str">
        <f>IF('P4'!G12="","",'P4'!G12)</f>
        <v/>
      </c>
      <c r="H59" s="159" t="str">
        <f>IF('P4'!N12=0,"",'P4'!N12)</f>
        <v/>
      </c>
      <c r="I59" s="159" t="str">
        <f>IF('P4'!O12=0,"",'P4'!O12)</f>
        <v/>
      </c>
      <c r="J59" s="159" t="str">
        <f>IF('P4'!P12=0,"",'P4'!P12)</f>
        <v/>
      </c>
      <c r="K59" s="160" t="str">
        <f>IF('P4'!Q12=0,"",'P4'!Q12)</f>
        <v/>
      </c>
      <c r="L59" s="6"/>
    </row>
    <row r="60" ht="12.75" customHeight="1">
      <c r="A60" s="154"/>
      <c r="B60" s="155" t="str">
        <f>IF('P4'!A13="","",'P4'!A13)</f>
        <v/>
      </c>
      <c r="C60" s="156" t="str">
        <f>IF('P4'!B13="","",'P4'!B13)</f>
        <v/>
      </c>
      <c r="D60" s="155" t="str">
        <f>IF('P4'!C13="","",'P4'!C13)</f>
        <v/>
      </c>
      <c r="E60" s="157" t="str">
        <f>IF('P4'!D13="","",'P4'!D13)</f>
        <v/>
      </c>
      <c r="F60" s="158" t="str">
        <f>IF('P4'!F13="","",'P4'!F13)</f>
        <v/>
      </c>
      <c r="G60" s="158" t="str">
        <f>IF('P4'!G13="","",'P4'!G13)</f>
        <v/>
      </c>
      <c r="H60" s="159" t="str">
        <f>IF('P4'!N13=0,"",'P4'!N13)</f>
        <v/>
      </c>
      <c r="I60" s="159" t="str">
        <f>IF('P4'!O13=0,"",'P4'!O13)</f>
        <v/>
      </c>
      <c r="J60" s="159" t="str">
        <f>IF('P4'!P13=0,"",'P4'!P13)</f>
        <v/>
      </c>
      <c r="K60" s="160" t="str">
        <f>IF('P4'!Q13=0,"",'P4'!Q13)</f>
        <v/>
      </c>
      <c r="L60" s="6"/>
    </row>
    <row r="61" ht="12.75" customHeight="1">
      <c r="A61" s="154"/>
      <c r="B61" s="155" t="str">
        <f>IF('P4'!A14="","",'P4'!A14)</f>
        <v/>
      </c>
      <c r="C61" s="156" t="str">
        <f>IF('P4'!B14="","",'P4'!B14)</f>
        <v/>
      </c>
      <c r="D61" s="155" t="str">
        <f>IF('P4'!C14="","",'P4'!C14)</f>
        <v/>
      </c>
      <c r="E61" s="157" t="str">
        <f>IF('P4'!D14="","",'P4'!D14)</f>
        <v/>
      </c>
      <c r="F61" s="158" t="str">
        <f>IF('P4'!F14="","",'P4'!F14)</f>
        <v/>
      </c>
      <c r="G61" s="158" t="str">
        <f>IF('P4'!G14="","",'P4'!G14)</f>
        <v/>
      </c>
      <c r="H61" s="159" t="str">
        <f>IF('P4'!N14=0,"",'P4'!N14)</f>
        <v/>
      </c>
      <c r="I61" s="159" t="str">
        <f>IF('P4'!O14=0,"",'P4'!O14)</f>
        <v/>
      </c>
      <c r="J61" s="159" t="str">
        <f>IF('P4'!P14=0,"",'P4'!P14)</f>
        <v/>
      </c>
      <c r="K61" s="160" t="str">
        <f>IF('P4'!Q14=0,"",'P4'!Q14)</f>
        <v/>
      </c>
      <c r="L61" s="6"/>
    </row>
    <row r="62" ht="12.75" customHeight="1">
      <c r="A62" s="154"/>
      <c r="B62" s="155" t="str">
        <f>IF('P4'!A15="","",'P4'!A15)</f>
        <v/>
      </c>
      <c r="C62" s="156" t="str">
        <f>IF('P4'!B15="","",'P4'!B15)</f>
        <v/>
      </c>
      <c r="D62" s="155" t="str">
        <f>IF('P4'!C15="","",'P4'!C15)</f>
        <v/>
      </c>
      <c r="E62" s="157" t="str">
        <f>IF('P4'!D15="","",'P4'!D15)</f>
        <v/>
      </c>
      <c r="F62" s="158" t="str">
        <f>IF('P4'!F15="","",'P4'!F15)</f>
        <v/>
      </c>
      <c r="G62" s="158" t="str">
        <f>IF('P4'!G15="","",'P4'!G15)</f>
        <v/>
      </c>
      <c r="H62" s="159" t="str">
        <f>IF('P4'!N15=0,"",'P4'!N15)</f>
        <v/>
      </c>
      <c r="I62" s="159" t="str">
        <f>IF('P4'!O15=0,"",'P4'!O15)</f>
        <v/>
      </c>
      <c r="J62" s="159" t="str">
        <f>IF('P4'!P15=0,"",'P4'!P15)</f>
        <v/>
      </c>
      <c r="K62" s="160" t="str">
        <f>IF('P4'!Q15=0,"",'P4'!Q15)</f>
        <v/>
      </c>
      <c r="L62" s="6"/>
    </row>
    <row r="63" ht="12.75" customHeight="1">
      <c r="A63" s="154"/>
      <c r="B63" s="155" t="str">
        <f>IF('P4'!A16="","",'P4'!A16)</f>
        <v/>
      </c>
      <c r="C63" s="156" t="str">
        <f>IF('P4'!B16="","",'P4'!B16)</f>
        <v/>
      </c>
      <c r="D63" s="155" t="str">
        <f>IF('P4'!C16="","",'P4'!C16)</f>
        <v/>
      </c>
      <c r="E63" s="157" t="str">
        <f>IF('P4'!D16="","",'P4'!D16)</f>
        <v/>
      </c>
      <c r="F63" s="158" t="str">
        <f>IF('P4'!F16="","",'P4'!F16)</f>
        <v/>
      </c>
      <c r="G63" s="158" t="str">
        <f>IF('P4'!G16="","",'P4'!G16)</f>
        <v/>
      </c>
      <c r="H63" s="159" t="str">
        <f>IF('P4'!N16=0,"",'P4'!N16)</f>
        <v/>
      </c>
      <c r="I63" s="159" t="str">
        <f>IF('P4'!O16=0,"",'P4'!O16)</f>
        <v/>
      </c>
      <c r="J63" s="159" t="str">
        <f>IF('P4'!P16=0,"",'P4'!P16)</f>
        <v/>
      </c>
      <c r="K63" s="160" t="str">
        <f>IF('P4'!Q16=0,"",'P4'!Q16)</f>
        <v/>
      </c>
      <c r="L63" s="6"/>
    </row>
    <row r="64" ht="12.75" customHeight="1">
      <c r="A64" s="154"/>
      <c r="B64" s="155" t="str">
        <f>IF('P4'!A17="","",'P4'!A17)</f>
        <v/>
      </c>
      <c r="C64" s="156" t="str">
        <f>IF('P4'!B17="","",'P4'!B17)</f>
        <v/>
      </c>
      <c r="D64" s="155" t="str">
        <f>IF('P4'!C17="","",'P4'!C17)</f>
        <v/>
      </c>
      <c r="E64" s="157" t="str">
        <f>IF('P4'!D17="","",'P4'!D17)</f>
        <v/>
      </c>
      <c r="F64" s="158" t="str">
        <f>IF('P4'!F17="","",'P4'!F17)</f>
        <v/>
      </c>
      <c r="G64" s="158" t="str">
        <f>IF('P4'!G17="","",'P4'!G17)</f>
        <v/>
      </c>
      <c r="H64" s="159" t="str">
        <f>IF('P4'!N17=0,"",'P4'!N17)</f>
        <v/>
      </c>
      <c r="I64" s="159" t="str">
        <f>IF('P4'!O17=0,"",'P4'!O17)</f>
        <v/>
      </c>
      <c r="J64" s="159" t="str">
        <f>IF('P4'!P17=0,"",'P4'!P17)</f>
        <v/>
      </c>
      <c r="K64" s="160" t="str">
        <f>IF('P4'!Q17=0,"",'P4'!Q17)</f>
        <v/>
      </c>
      <c r="L64" s="6"/>
    </row>
    <row r="65" ht="12.75" customHeight="1">
      <c r="A65" s="154"/>
      <c r="B65" s="155" t="str">
        <f>IF('P4'!A18="","",'P4'!A18)</f>
        <v/>
      </c>
      <c r="C65" s="156" t="str">
        <f>IF('P4'!B18="","",'P4'!B18)</f>
        <v/>
      </c>
      <c r="D65" s="155" t="str">
        <f>IF('P4'!C18="","",'P4'!C18)</f>
        <v/>
      </c>
      <c r="E65" s="157" t="str">
        <f>IF('P4'!D18="","",'P4'!D18)</f>
        <v/>
      </c>
      <c r="F65" s="158" t="str">
        <f>IF('P4'!F18="","",'P4'!F18)</f>
        <v/>
      </c>
      <c r="G65" s="158" t="str">
        <f>IF('P4'!G18="","",'P4'!G18)</f>
        <v/>
      </c>
      <c r="H65" s="159" t="str">
        <f>IF('P4'!N18=0,"",'P4'!N18)</f>
        <v/>
      </c>
      <c r="I65" s="159" t="str">
        <f>IF('P4'!O18=0,"",'P4'!O18)</f>
        <v/>
      </c>
      <c r="J65" s="159" t="str">
        <f>IF('P4'!P18=0,"",'P4'!P18)</f>
        <v/>
      </c>
      <c r="K65" s="160" t="str">
        <f>IF('P4'!Q18=0,"",'P4'!Q18)</f>
        <v/>
      </c>
      <c r="L65" s="6"/>
    </row>
    <row r="66" ht="12.75" customHeight="1">
      <c r="A66" s="154"/>
      <c r="B66" s="155" t="str">
        <f>IF('P4'!A19="","",'P4'!A19)</f>
        <v/>
      </c>
      <c r="C66" s="156" t="str">
        <f>IF('P4'!B19="","",'P4'!B19)</f>
        <v/>
      </c>
      <c r="D66" s="155" t="str">
        <f>IF('P4'!C19="","",'P4'!C19)</f>
        <v/>
      </c>
      <c r="E66" s="157" t="str">
        <f>IF('P4'!D19="","",'P4'!D19)</f>
        <v/>
      </c>
      <c r="F66" s="158" t="str">
        <f>IF('P4'!F19="","",'P4'!F19)</f>
        <v/>
      </c>
      <c r="G66" s="158" t="str">
        <f>IF('P4'!G19="","",'P4'!G19)</f>
        <v/>
      </c>
      <c r="H66" s="159" t="str">
        <f>IF('P4'!N19=0,"",'P4'!N19)</f>
        <v/>
      </c>
      <c r="I66" s="159" t="str">
        <f>IF('P4'!O19=0,"",'P4'!O19)</f>
        <v/>
      </c>
      <c r="J66" s="159" t="str">
        <f>IF('P4'!P19=0,"",'P4'!P19)</f>
        <v/>
      </c>
      <c r="K66" s="160" t="str">
        <f>IF('P4'!Q19=0,"",'P4'!Q19)</f>
        <v/>
      </c>
      <c r="L66" s="6"/>
    </row>
    <row r="67" ht="12.75" customHeight="1">
      <c r="A67" s="154"/>
      <c r="B67" s="155" t="str">
        <f>IF('P4'!A20="","",'P4'!A20)</f>
        <v/>
      </c>
      <c r="C67" s="156" t="str">
        <f>IF('P4'!B20="","",'P4'!B20)</f>
        <v/>
      </c>
      <c r="D67" s="155" t="str">
        <f>IF('P4'!C20="","",'P4'!C20)</f>
        <v/>
      </c>
      <c r="E67" s="157" t="str">
        <f>IF('P4'!D20="","",'P4'!D20)</f>
        <v/>
      </c>
      <c r="F67" s="158" t="str">
        <f>IF('P4'!F20="","",'P4'!F20)</f>
        <v/>
      </c>
      <c r="G67" s="158" t="str">
        <f>IF('P4'!G20="","",'P4'!G20)</f>
        <v/>
      </c>
      <c r="H67" s="159" t="str">
        <f>IF('P4'!N20=0,"",'P4'!N20)</f>
        <v/>
      </c>
      <c r="I67" s="159" t="str">
        <f>IF('P4'!O20=0,"",'P4'!O20)</f>
        <v/>
      </c>
      <c r="J67" s="159" t="str">
        <f>IF('P4'!P20=0,"",'P4'!P20)</f>
        <v/>
      </c>
      <c r="K67" s="160" t="str">
        <f>IF('P4'!Q20=0,"",'P4'!Q20)</f>
        <v/>
      </c>
      <c r="L67" s="6"/>
    </row>
    <row r="68" ht="12.75" customHeight="1">
      <c r="A68" s="154"/>
      <c r="B68" s="155" t="str">
        <f>IF('P4'!A21="","",'P4'!A21)</f>
        <v/>
      </c>
      <c r="C68" s="156" t="str">
        <f>IF('P4'!B21="","",'P4'!B21)</f>
        <v/>
      </c>
      <c r="D68" s="155" t="str">
        <f>IF('P4'!C21="","",'P4'!C21)</f>
        <v/>
      </c>
      <c r="E68" s="157" t="str">
        <f>IF('P4'!D21="","",'P4'!D21)</f>
        <v/>
      </c>
      <c r="F68" s="158" t="str">
        <f>IF('P4'!F21="","",'P4'!F21)</f>
        <v/>
      </c>
      <c r="G68" s="158" t="str">
        <f>IF('P4'!G21="","",'P4'!G21)</f>
        <v/>
      </c>
      <c r="H68" s="159" t="str">
        <f>IF('P4'!N21=0,"",'P4'!N21)</f>
        <v/>
      </c>
      <c r="I68" s="159" t="str">
        <f>IF('P4'!O21=0,"",'P4'!O21)</f>
        <v/>
      </c>
      <c r="J68" s="159" t="str">
        <f>IF('P4'!P21=0,"",'P4'!P21)</f>
        <v/>
      </c>
      <c r="K68" s="160" t="str">
        <f>IF('P4'!Q21=0,"",'P4'!Q21)</f>
        <v/>
      </c>
      <c r="L68" s="6"/>
    </row>
    <row r="69" ht="12.75" customHeight="1">
      <c r="A69" s="154"/>
      <c r="B69" s="155" t="str">
        <f>IF('P4'!A22="","",'P4'!A22)</f>
        <v/>
      </c>
      <c r="C69" s="156" t="str">
        <f>IF('P4'!B22="","",'P4'!B22)</f>
        <v/>
      </c>
      <c r="D69" s="155" t="str">
        <f>IF('P4'!C22="","",'P4'!C22)</f>
        <v/>
      </c>
      <c r="E69" s="157" t="str">
        <f>IF('P4'!D22="","",'P4'!D22)</f>
        <v/>
      </c>
      <c r="F69" s="158" t="str">
        <f>IF('P4'!F22="","",'P4'!F22)</f>
        <v/>
      </c>
      <c r="G69" s="158" t="str">
        <f>IF('P4'!G22="","",'P4'!G22)</f>
        <v/>
      </c>
      <c r="H69" s="159" t="str">
        <f>IF('P4'!N22=0,"",'P4'!N22)</f>
        <v/>
      </c>
      <c r="I69" s="159" t="str">
        <f>IF('P4'!O22=0,"",'P4'!O22)</f>
        <v/>
      </c>
      <c r="J69" s="159" t="str">
        <f>IF('P4'!P22=0,"",'P4'!P22)</f>
        <v/>
      </c>
      <c r="K69" s="160" t="str">
        <f>IF('P4'!Q22=0,"",'P4'!Q22)</f>
        <v/>
      </c>
      <c r="L69" s="6"/>
    </row>
    <row r="70" ht="12.75" customHeight="1">
      <c r="A70" s="154"/>
      <c r="B70" s="155" t="str">
        <f>IF('P4'!A23="","",'P4'!A23)</f>
        <v/>
      </c>
      <c r="C70" s="156" t="str">
        <f>IF('P4'!B23="","",'P4'!B23)</f>
        <v/>
      </c>
      <c r="D70" s="155" t="str">
        <f>IF('P4'!C23="","",'P4'!C23)</f>
        <v/>
      </c>
      <c r="E70" s="157" t="str">
        <f>IF('P4'!D23="","",'P4'!D23)</f>
        <v/>
      </c>
      <c r="F70" s="158" t="str">
        <f>IF('P4'!F23="","",'P4'!F23)</f>
        <v/>
      </c>
      <c r="G70" s="158" t="str">
        <f>IF('P4'!G23="","",'P4'!G23)</f>
        <v/>
      </c>
      <c r="H70" s="159" t="str">
        <f>IF('P4'!N23=0,"",'P4'!N23)</f>
        <v/>
      </c>
      <c r="I70" s="159" t="str">
        <f>IF('P4'!O23=0,"",'P4'!O23)</f>
        <v/>
      </c>
      <c r="J70" s="159" t="str">
        <f>IF('P4'!P23=0,"",'P4'!P23)</f>
        <v/>
      </c>
      <c r="K70" s="160" t="str">
        <f>IF('P4'!Q23=0,"",'P4'!Q23)</f>
        <v/>
      </c>
      <c r="L70" s="6"/>
    </row>
    <row r="71" ht="12.75" customHeight="1">
      <c r="A71" s="154"/>
      <c r="B71" s="155" t="str">
        <f>IF('P4'!A24="","",'P4'!A24)</f>
        <v/>
      </c>
      <c r="C71" s="156" t="str">
        <f>IF('P4'!B24="","",'P4'!B24)</f>
        <v/>
      </c>
      <c r="D71" s="155" t="str">
        <f>IF('P4'!C24="","",'P4'!C24)</f>
        <v/>
      </c>
      <c r="E71" s="157" t="str">
        <f>IF('P4'!D24="","",'P4'!D24)</f>
        <v/>
      </c>
      <c r="F71" s="158" t="str">
        <f>IF('P4'!F24="","",'P4'!F24)</f>
        <v/>
      </c>
      <c r="G71" s="158" t="str">
        <f>IF('P4'!G24="","",'P4'!G24)</f>
        <v/>
      </c>
      <c r="H71" s="159" t="str">
        <f>IF('P4'!N24=0,"",'P4'!N24)</f>
        <v/>
      </c>
      <c r="I71" s="159" t="str">
        <f>IF('P4'!O24=0,"",'P4'!O24)</f>
        <v/>
      </c>
      <c r="J71" s="159" t="str">
        <f>IF('P4'!P24=0,"",'P4'!P24)</f>
        <v/>
      </c>
      <c r="K71" s="160" t="str">
        <f>IF('P4'!Q24=0,"",'P4'!Q24)</f>
        <v/>
      </c>
      <c r="L71" s="6"/>
    </row>
    <row r="72" ht="12.75" customHeight="1">
      <c r="A72" s="154"/>
      <c r="B72" s="155" t="str">
        <f>IF('P5'!A9="","",'P5'!A9)</f>
        <v/>
      </c>
      <c r="C72" s="156" t="str">
        <f>IF('P5'!B9="","",'P5'!B9)</f>
        <v/>
      </c>
      <c r="D72" s="155" t="str">
        <f>IF('P5'!C9="","",'P5'!C9)</f>
        <v/>
      </c>
      <c r="E72" s="157" t="str">
        <f>IF('P5'!D9="","",'P5'!D9)</f>
        <v/>
      </c>
      <c r="F72" s="158" t="str">
        <f>IF('P5'!F9="","",'P5'!F9)</f>
        <v/>
      </c>
      <c r="G72" s="158" t="str">
        <f>IF('P5'!G9="","",'P5'!G9)</f>
        <v/>
      </c>
      <c r="H72" s="159" t="str">
        <f>IF('P5'!N9=0,"",'P5'!N9)</f>
        <v/>
      </c>
      <c r="I72" s="159" t="str">
        <f>IF('P5'!O9=0,"",'P5'!O9)</f>
        <v/>
      </c>
      <c r="J72" s="159" t="str">
        <f>IF('P5'!P9=0,"",'P5'!P9)</f>
        <v/>
      </c>
      <c r="K72" s="160" t="str">
        <f>IF('P5'!Q9=0,"",'P5'!Q9)</f>
        <v/>
      </c>
      <c r="L72" s="6"/>
    </row>
    <row r="73" ht="12.75" customHeight="1">
      <c r="A73" s="154"/>
      <c r="B73" s="155" t="str">
        <f>IF('P5'!A10="","",'P5'!A10)</f>
        <v/>
      </c>
      <c r="C73" s="156" t="str">
        <f>IF('P5'!B10="","",'P5'!B10)</f>
        <v/>
      </c>
      <c r="D73" s="155" t="str">
        <f>IF('P5'!C10="","",'P5'!C10)</f>
        <v/>
      </c>
      <c r="E73" s="157" t="str">
        <f>IF('P5'!D10="","",'P5'!D10)</f>
        <v/>
      </c>
      <c r="F73" s="158" t="str">
        <f>IF('P5'!F10="","",'P5'!F10)</f>
        <v/>
      </c>
      <c r="G73" s="158" t="str">
        <f>IF('P5'!G10="","",'P5'!G10)</f>
        <v/>
      </c>
      <c r="H73" s="159" t="str">
        <f>IF('P5'!N10=0,"",'P5'!N10)</f>
        <v/>
      </c>
      <c r="I73" s="159" t="str">
        <f>IF('P5'!O10=0,"",'P5'!O10)</f>
        <v/>
      </c>
      <c r="J73" s="159" t="str">
        <f>IF('P5'!P10=0,"",'P5'!P10)</f>
        <v/>
      </c>
      <c r="K73" s="160" t="str">
        <f>IF('P5'!Q10=0,"",'P5'!Q10)</f>
        <v/>
      </c>
      <c r="L73" s="6"/>
    </row>
    <row r="74" ht="12.75" customHeight="1">
      <c r="A74" s="154"/>
      <c r="B74" s="155" t="str">
        <f>IF('P5'!A11="","",'P5'!A11)</f>
        <v/>
      </c>
      <c r="C74" s="156" t="str">
        <f>IF('P5'!B11="","",'P5'!B11)</f>
        <v/>
      </c>
      <c r="D74" s="155" t="str">
        <f>IF('P5'!C11="","",'P5'!C11)</f>
        <v/>
      </c>
      <c r="E74" s="157" t="str">
        <f>IF('P5'!D11="","",'P5'!D11)</f>
        <v/>
      </c>
      <c r="F74" s="158" t="str">
        <f>IF('P5'!F11="","",'P5'!F11)</f>
        <v/>
      </c>
      <c r="G74" s="158" t="str">
        <f>IF('P5'!G11="","",'P5'!G11)</f>
        <v/>
      </c>
      <c r="H74" s="159" t="str">
        <f>IF('P5'!N11=0,"",'P5'!N11)</f>
        <v/>
      </c>
      <c r="I74" s="159" t="str">
        <f>IF('P5'!O11=0,"",'P5'!O11)</f>
        <v/>
      </c>
      <c r="J74" s="159" t="str">
        <f>IF('P5'!P11=0,"",'P5'!P11)</f>
        <v/>
      </c>
      <c r="K74" s="160" t="str">
        <f>IF('P5'!Q11=0,"",'P5'!Q11)</f>
        <v/>
      </c>
      <c r="L74" s="6"/>
    </row>
    <row r="75" ht="12.75" customHeight="1">
      <c r="A75" s="154"/>
      <c r="B75" s="155" t="str">
        <f>IF('P5'!A12="","",'P5'!A12)</f>
        <v/>
      </c>
      <c r="C75" s="156" t="str">
        <f>IF('P5'!B12="","",'P5'!B12)</f>
        <v/>
      </c>
      <c r="D75" s="155" t="str">
        <f>IF('P5'!C12="","",'P5'!C12)</f>
        <v/>
      </c>
      <c r="E75" s="157" t="str">
        <f>IF('P5'!D12="","",'P5'!D12)</f>
        <v/>
      </c>
      <c r="F75" s="158" t="str">
        <f>IF('P5'!F12="","",'P5'!F12)</f>
        <v/>
      </c>
      <c r="G75" s="158" t="str">
        <f>IF('P5'!G12="","",'P5'!G12)</f>
        <v/>
      </c>
      <c r="H75" s="159" t="str">
        <f>IF('P5'!N12=0,"",'P5'!N12)</f>
        <v/>
      </c>
      <c r="I75" s="159" t="str">
        <f>IF('P5'!O12=0,"",'P5'!O12)</f>
        <v/>
      </c>
      <c r="J75" s="159" t="str">
        <f>IF('P5'!P12=0,"",'P5'!P12)</f>
        <v/>
      </c>
      <c r="K75" s="160" t="str">
        <f>IF('P5'!Q12=0,"",'P5'!Q12)</f>
        <v/>
      </c>
      <c r="L75" s="6"/>
    </row>
    <row r="76" ht="12.75" customHeight="1">
      <c r="A76" s="154"/>
      <c r="B76" s="155" t="str">
        <f>IF('P5'!A13="","",'P5'!A13)</f>
        <v/>
      </c>
      <c r="C76" s="156" t="str">
        <f>IF('P5'!B13="","",'P5'!B13)</f>
        <v/>
      </c>
      <c r="D76" s="155" t="str">
        <f>IF('P5'!C13="","",'P5'!C13)</f>
        <v/>
      </c>
      <c r="E76" s="157" t="str">
        <f>IF('P5'!D13="","",'P5'!D13)</f>
        <v/>
      </c>
      <c r="F76" s="158" t="str">
        <f>IF('P5'!F13="","",'P5'!F13)</f>
        <v/>
      </c>
      <c r="G76" s="158" t="str">
        <f>IF('P5'!G13="","",'P5'!G13)</f>
        <v/>
      </c>
      <c r="H76" s="159" t="str">
        <f>IF('P5'!N13=0,"",'P5'!N13)</f>
        <v/>
      </c>
      <c r="I76" s="159" t="str">
        <f>IF('P5'!O13=0,"",'P5'!O13)</f>
        <v/>
      </c>
      <c r="J76" s="159" t="str">
        <f>IF('P5'!P13=0,"",'P5'!P13)</f>
        <v/>
      </c>
      <c r="K76" s="160" t="str">
        <f>IF('P5'!Q13=0,"",'P5'!Q13)</f>
        <v/>
      </c>
      <c r="L76" s="6"/>
    </row>
    <row r="77" ht="12.75" customHeight="1">
      <c r="A77" s="154"/>
      <c r="B77" s="155" t="str">
        <f>IF('P5'!A14="","",'P5'!A14)</f>
        <v/>
      </c>
      <c r="C77" s="156" t="str">
        <f>IF('P5'!B14="","",'P5'!B14)</f>
        <v/>
      </c>
      <c r="D77" s="155" t="str">
        <f>IF('P5'!C14="","",'P5'!C14)</f>
        <v/>
      </c>
      <c r="E77" s="157" t="str">
        <f>IF('P5'!D14="","",'P5'!D14)</f>
        <v/>
      </c>
      <c r="F77" s="158" t="str">
        <f>IF('P5'!F14="","",'P5'!F14)</f>
        <v/>
      </c>
      <c r="G77" s="158" t="str">
        <f>IF('P5'!G14="","",'P5'!G14)</f>
        <v/>
      </c>
      <c r="H77" s="159" t="str">
        <f>IF('P5'!N14=0,"",'P5'!N14)</f>
        <v/>
      </c>
      <c r="I77" s="159" t="str">
        <f>IF('P5'!O14=0,"",'P5'!O14)</f>
        <v/>
      </c>
      <c r="J77" s="159" t="str">
        <f>IF('P5'!P14=0,"",'P5'!P14)</f>
        <v/>
      </c>
      <c r="K77" s="160" t="str">
        <f>IF('P5'!Q14=0,"",'P5'!Q14)</f>
        <v/>
      </c>
      <c r="L77" s="6"/>
    </row>
    <row r="78" ht="12.75" customHeight="1">
      <c r="A78" s="154"/>
      <c r="B78" s="155" t="str">
        <f>IF('P5'!A15="","",'P5'!A15)</f>
        <v/>
      </c>
      <c r="C78" s="156" t="str">
        <f>IF('P5'!B15="","",'P5'!B15)</f>
        <v/>
      </c>
      <c r="D78" s="155" t="str">
        <f>IF('P5'!C15="","",'P5'!C15)</f>
        <v/>
      </c>
      <c r="E78" s="157" t="str">
        <f>IF('P5'!D15="","",'P5'!D15)</f>
        <v/>
      </c>
      <c r="F78" s="158" t="str">
        <f>IF('P5'!F15="","",'P5'!F15)</f>
        <v/>
      </c>
      <c r="G78" s="158" t="str">
        <f>IF('P5'!G15="","",'P5'!G15)</f>
        <v/>
      </c>
      <c r="H78" s="159" t="str">
        <f>IF('P5'!N15=0,"",'P5'!N15)</f>
        <v/>
      </c>
      <c r="I78" s="159" t="str">
        <f>IF('P5'!O15=0,"",'P5'!O15)</f>
        <v/>
      </c>
      <c r="J78" s="159" t="str">
        <f>IF('P5'!P15=0,"",'P5'!P15)</f>
        <v/>
      </c>
      <c r="K78" s="160" t="str">
        <f>IF('P5'!Q15=0,"",'P5'!Q15)</f>
        <v/>
      </c>
      <c r="L78" s="6"/>
    </row>
    <row r="79" ht="12.75" customHeight="1">
      <c r="A79" s="154"/>
      <c r="B79" s="155" t="str">
        <f>IF('P5'!A16="","",'P5'!A16)</f>
        <v/>
      </c>
      <c r="C79" s="156" t="str">
        <f>IF('P5'!B16="","",'P5'!B16)</f>
        <v/>
      </c>
      <c r="D79" s="155" t="str">
        <f>IF('P5'!C16="","",'P5'!C16)</f>
        <v/>
      </c>
      <c r="E79" s="157" t="str">
        <f>IF('P5'!D16="","",'P5'!D16)</f>
        <v/>
      </c>
      <c r="F79" s="158" t="str">
        <f>IF('P5'!F16="","",'P5'!F16)</f>
        <v/>
      </c>
      <c r="G79" s="158" t="str">
        <f>IF('P5'!G16="","",'P5'!G16)</f>
        <v/>
      </c>
      <c r="H79" s="159" t="str">
        <f>IF('P5'!N16=0,"",'P5'!N16)</f>
        <v/>
      </c>
      <c r="I79" s="159" t="str">
        <f>IF('P5'!O16=0,"",'P5'!O16)</f>
        <v/>
      </c>
      <c r="J79" s="159" t="str">
        <f>IF('P5'!P16=0,"",'P5'!P16)</f>
        <v/>
      </c>
      <c r="K79" s="160" t="str">
        <f>IF('P5'!Q16=0,"",'P5'!Q16)</f>
        <v/>
      </c>
      <c r="L79" s="6"/>
    </row>
    <row r="80" ht="12.75" customHeight="1">
      <c r="A80" s="154"/>
      <c r="B80" s="155" t="str">
        <f>IF('P5'!A17="","",'P5'!A17)</f>
        <v/>
      </c>
      <c r="C80" s="156" t="str">
        <f>IF('P5'!B17="","",'P5'!B17)</f>
        <v/>
      </c>
      <c r="D80" s="155" t="str">
        <f>IF('P5'!C17="","",'P5'!C17)</f>
        <v/>
      </c>
      <c r="E80" s="157" t="str">
        <f>IF('P5'!D17="","",'P5'!D17)</f>
        <v/>
      </c>
      <c r="F80" s="158" t="str">
        <f>IF('P5'!F17="","",'P5'!F17)</f>
        <v/>
      </c>
      <c r="G80" s="158" t="str">
        <f>IF('P5'!G17="","",'P5'!G17)</f>
        <v/>
      </c>
      <c r="H80" s="159" t="str">
        <f>IF('P5'!N17=0,"",'P5'!N17)</f>
        <v/>
      </c>
      <c r="I80" s="159" t="str">
        <f>IF('P5'!O17=0,"",'P5'!O17)</f>
        <v/>
      </c>
      <c r="J80" s="159" t="str">
        <f>IF('P5'!P17=0,"",'P5'!P17)</f>
        <v/>
      </c>
      <c r="K80" s="160" t="str">
        <f>IF('P5'!Q17=0,"",'P5'!Q17)</f>
        <v/>
      </c>
      <c r="L80" s="6"/>
    </row>
    <row r="81" ht="12.75" customHeight="1">
      <c r="A81" s="154"/>
      <c r="B81" s="155" t="str">
        <f>IF('P5'!A18="","",'P5'!A18)</f>
        <v/>
      </c>
      <c r="C81" s="156" t="str">
        <f>IF('P5'!B18="","",'P5'!B18)</f>
        <v/>
      </c>
      <c r="D81" s="155" t="str">
        <f>IF('P5'!C18="","",'P5'!C18)</f>
        <v/>
      </c>
      <c r="E81" s="157" t="str">
        <f>IF('P5'!D18="","",'P5'!D18)</f>
        <v/>
      </c>
      <c r="F81" s="158" t="str">
        <f>IF('P5'!F18="","",'P5'!F18)</f>
        <v/>
      </c>
      <c r="G81" s="158" t="str">
        <f>IF('P5'!G18="","",'P5'!G18)</f>
        <v/>
      </c>
      <c r="H81" s="159" t="str">
        <f>IF('P5'!N18=0,"",'P5'!N18)</f>
        <v/>
      </c>
      <c r="I81" s="159" t="str">
        <f>IF('P5'!O18=0,"",'P5'!O18)</f>
        <v/>
      </c>
      <c r="J81" s="159" t="str">
        <f>IF('P5'!P18=0,"",'P5'!P18)</f>
        <v/>
      </c>
      <c r="K81" s="160" t="str">
        <f>IF('P5'!Q18=0,"",'P5'!Q18)</f>
        <v/>
      </c>
      <c r="L81" s="6"/>
    </row>
    <row r="82" ht="12.75" customHeight="1">
      <c r="A82" s="154"/>
      <c r="B82" s="155" t="str">
        <f>IF('P5'!A19="","",'P5'!A19)</f>
        <v/>
      </c>
      <c r="C82" s="156" t="str">
        <f>IF('P5'!B19="","",'P5'!B19)</f>
        <v/>
      </c>
      <c r="D82" s="155" t="str">
        <f>IF('P5'!C19="","",'P5'!C19)</f>
        <v/>
      </c>
      <c r="E82" s="157" t="str">
        <f>IF('P5'!D19="","",'P5'!D19)</f>
        <v/>
      </c>
      <c r="F82" s="158" t="str">
        <f>IF('P5'!F19="","",'P5'!F19)</f>
        <v/>
      </c>
      <c r="G82" s="158" t="str">
        <f>IF('P5'!G19="","",'P5'!G19)</f>
        <v/>
      </c>
      <c r="H82" s="159" t="str">
        <f>IF('P5'!N19=0,"",'P5'!N19)</f>
        <v/>
      </c>
      <c r="I82" s="159" t="str">
        <f>IF('P5'!O19=0,"",'P5'!O19)</f>
        <v/>
      </c>
      <c r="J82" s="159" t="str">
        <f>IF('P5'!P19=0,"",'P5'!P19)</f>
        <v/>
      </c>
      <c r="K82" s="160" t="str">
        <f>IF('P5'!Q19=0,"",'P5'!Q19)</f>
        <v/>
      </c>
      <c r="L82" s="6"/>
    </row>
    <row r="83" ht="12.75" customHeight="1">
      <c r="A83" s="154"/>
      <c r="B83" s="155" t="str">
        <f>IF('P5'!A20="","",'P5'!A20)</f>
        <v/>
      </c>
      <c r="C83" s="156" t="str">
        <f>IF('P5'!B20="","",'P5'!B20)</f>
        <v/>
      </c>
      <c r="D83" s="155" t="str">
        <f>IF('P5'!C20="","",'P5'!C20)</f>
        <v/>
      </c>
      <c r="E83" s="157" t="str">
        <f>IF('P5'!D20="","",'P5'!D20)</f>
        <v/>
      </c>
      <c r="F83" s="158" t="str">
        <f>IF('P5'!F20="","",'P5'!F20)</f>
        <v/>
      </c>
      <c r="G83" s="158" t="str">
        <f>IF('P5'!G20="","",'P5'!G20)</f>
        <v/>
      </c>
      <c r="H83" s="159" t="str">
        <f>IF('P5'!N20=0,"",'P5'!N20)</f>
        <v/>
      </c>
      <c r="I83" s="159" t="str">
        <f>IF('P5'!O20=0,"",'P5'!O20)</f>
        <v/>
      </c>
      <c r="J83" s="159" t="str">
        <f>IF('P5'!P20=0,"",'P5'!P20)</f>
        <v/>
      </c>
      <c r="K83" s="160" t="str">
        <f>IF('P5'!Q20=0,"",'P5'!Q20)</f>
        <v/>
      </c>
      <c r="L83" s="6"/>
    </row>
    <row r="84" ht="12.75" customHeight="1">
      <c r="A84" s="154"/>
      <c r="B84" s="155" t="str">
        <f>IF('P5'!A21="","",'P5'!A21)</f>
        <v/>
      </c>
      <c r="C84" s="156" t="str">
        <f>IF('P5'!B21="","",'P5'!B21)</f>
        <v/>
      </c>
      <c r="D84" s="155" t="str">
        <f>IF('P5'!C21="","",'P5'!C21)</f>
        <v/>
      </c>
      <c r="E84" s="157" t="str">
        <f>IF('P5'!D21="","",'P5'!D21)</f>
        <v/>
      </c>
      <c r="F84" s="158" t="str">
        <f>IF('P5'!F21="","",'P5'!F21)</f>
        <v/>
      </c>
      <c r="G84" s="158" t="str">
        <f>IF('P5'!G21="","",'P5'!G21)</f>
        <v/>
      </c>
      <c r="H84" s="159" t="str">
        <f>IF('P5'!N21=0,"",'P5'!N21)</f>
        <v/>
      </c>
      <c r="I84" s="159" t="str">
        <f>IF('P5'!O21=0,"",'P5'!O21)</f>
        <v/>
      </c>
      <c r="J84" s="159" t="str">
        <f>IF('P5'!P21=0,"",'P5'!P21)</f>
        <v/>
      </c>
      <c r="K84" s="160" t="str">
        <f>IF('P5'!Q21=0,"",'P5'!Q21)</f>
        <v/>
      </c>
      <c r="L84" s="6"/>
    </row>
    <row r="85" ht="12.75" customHeight="1">
      <c r="A85" s="154"/>
      <c r="B85" s="155" t="str">
        <f>IF('P5'!A22="","",'P5'!A22)</f>
        <v/>
      </c>
      <c r="C85" s="156" t="str">
        <f>IF('P5'!B22="","",'P5'!B22)</f>
        <v/>
      </c>
      <c r="D85" s="155" t="str">
        <f>IF('P5'!C22="","",'P5'!C22)</f>
        <v/>
      </c>
      <c r="E85" s="157" t="str">
        <f>IF('P5'!D22="","",'P5'!D22)</f>
        <v/>
      </c>
      <c r="F85" s="158" t="str">
        <f>IF('P5'!F22="","",'P5'!F22)</f>
        <v/>
      </c>
      <c r="G85" s="158" t="str">
        <f>IF('P5'!G22="","",'P5'!G22)</f>
        <v/>
      </c>
      <c r="H85" s="159" t="str">
        <f>IF('P5'!N22=0,"",'P5'!N22)</f>
        <v/>
      </c>
      <c r="I85" s="159" t="str">
        <f>IF('P5'!O22=0,"",'P5'!O22)</f>
        <v/>
      </c>
      <c r="J85" s="159" t="str">
        <f>IF('P5'!P22=0,"",'P5'!P22)</f>
        <v/>
      </c>
      <c r="K85" s="160" t="str">
        <f>IF('P5'!Q22=0,"",'P5'!Q22)</f>
        <v/>
      </c>
      <c r="L85" s="6"/>
    </row>
    <row r="86" ht="12.75" customHeight="1">
      <c r="A86" s="154"/>
      <c r="B86" s="155" t="str">
        <f>IF('P5'!A23="","",'P5'!A23)</f>
        <v/>
      </c>
      <c r="C86" s="156" t="str">
        <f>IF('P5'!B23="","",'P5'!B23)</f>
        <v/>
      </c>
      <c r="D86" s="155" t="str">
        <f>IF('P5'!C23="","",'P5'!C23)</f>
        <v/>
      </c>
      <c r="E86" s="157" t="str">
        <f>IF('P5'!D23="","",'P5'!D23)</f>
        <v/>
      </c>
      <c r="F86" s="158" t="str">
        <f>IF('P5'!F23="","",'P5'!F23)</f>
        <v/>
      </c>
      <c r="G86" s="158" t="str">
        <f>IF('P5'!G23="","",'P5'!G23)</f>
        <v/>
      </c>
      <c r="H86" s="159" t="str">
        <f>IF('P5'!N23=0,"",'P5'!N23)</f>
        <v/>
      </c>
      <c r="I86" s="159" t="str">
        <f>IF('P5'!O23=0,"",'P5'!O23)</f>
        <v/>
      </c>
      <c r="J86" s="159" t="str">
        <f>IF('P5'!P23=0,"",'P5'!P23)</f>
        <v/>
      </c>
      <c r="K86" s="160" t="str">
        <f>IF('P5'!Q23=0,"",'P5'!Q23)</f>
        <v/>
      </c>
      <c r="L86" s="6"/>
    </row>
    <row r="87" ht="12.75" customHeight="1">
      <c r="A87" s="154"/>
      <c r="B87" s="155" t="str">
        <f>IF('P5'!A24="","",'P5'!A24)</f>
        <v/>
      </c>
      <c r="C87" s="156" t="str">
        <f>IF('P5'!B24="","",'P5'!B24)</f>
        <v/>
      </c>
      <c r="D87" s="155" t="str">
        <f>IF('P5'!C24="","",'P5'!C24)</f>
        <v/>
      </c>
      <c r="E87" s="157" t="str">
        <f>IF('P5'!D24="","",'P5'!D24)</f>
        <v/>
      </c>
      <c r="F87" s="158" t="str">
        <f>IF('P5'!F24="","",'P5'!F24)</f>
        <v/>
      </c>
      <c r="G87" s="158" t="str">
        <f>IF('P5'!G24="","",'P5'!G24)</f>
        <v/>
      </c>
      <c r="H87" s="159" t="str">
        <f>IF('P5'!N24=0,"",'P5'!N24)</f>
        <v/>
      </c>
      <c r="I87" s="159" t="str">
        <f>IF('P5'!O24=0,"",'P5'!O24)</f>
        <v/>
      </c>
      <c r="J87" s="159" t="str">
        <f>IF('P5'!P24=0,"",'P5'!P24)</f>
        <v/>
      </c>
      <c r="K87" s="160" t="str">
        <f>IF('P5'!Q24=0,"",'P5'!Q24)</f>
        <v/>
      </c>
      <c r="L87" s="6"/>
    </row>
    <row r="88" ht="12.75" customHeight="1">
      <c r="A88" s="154"/>
      <c r="B88" s="155" t="str">
        <f>IF('P6'!A9="","",'P6'!A9)</f>
        <v/>
      </c>
      <c r="C88" s="156" t="str">
        <f>IF('P6'!B9="","",'P6'!B9)</f>
        <v/>
      </c>
      <c r="D88" s="155" t="str">
        <f>IF('P6'!C9="","",'P6'!C9)</f>
        <v/>
      </c>
      <c r="E88" s="157" t="str">
        <f>IF('P6'!D9="","",'P6'!D9)</f>
        <v/>
      </c>
      <c r="F88" s="158" t="str">
        <f>IF('P6'!F9="","",'P6'!F9)</f>
        <v/>
      </c>
      <c r="G88" s="158" t="str">
        <f>IF('P6'!G9="","",'P6'!G9)</f>
        <v/>
      </c>
      <c r="H88" s="159" t="str">
        <f>IF('P6'!N9=0,"",'P6'!N9)</f>
        <v/>
      </c>
      <c r="I88" s="159" t="str">
        <f>IF('P6'!O9=0,"",'P6'!O9)</f>
        <v/>
      </c>
      <c r="J88" s="159" t="str">
        <f>IF('P6'!P9=0,"",'P6'!P9)</f>
        <v/>
      </c>
      <c r="K88" s="160" t="str">
        <f>IF('P6'!Q9=0,"",'P6'!Q9)</f>
        <v/>
      </c>
      <c r="L88" s="6"/>
    </row>
    <row r="89" ht="12.75" customHeight="1">
      <c r="A89" s="154"/>
      <c r="B89" s="155" t="str">
        <f>IF('P6'!A10="","",'P6'!A10)</f>
        <v/>
      </c>
      <c r="C89" s="156" t="str">
        <f>IF('P6'!B10="","",'P6'!B10)</f>
        <v/>
      </c>
      <c r="D89" s="155" t="str">
        <f>IF('P6'!C10="","",'P6'!C10)</f>
        <v/>
      </c>
      <c r="E89" s="157" t="str">
        <f>IF('P6'!D10="","",'P6'!D10)</f>
        <v/>
      </c>
      <c r="F89" s="158" t="str">
        <f>IF('P6'!F10="","",'P6'!F10)</f>
        <v/>
      </c>
      <c r="G89" s="158" t="str">
        <f>IF('P6'!G10="","",'P6'!G10)</f>
        <v/>
      </c>
      <c r="H89" s="159" t="str">
        <f>IF('P6'!N10=0,"",'P6'!N10)</f>
        <v/>
      </c>
      <c r="I89" s="159" t="str">
        <f>IF('P6'!O10=0,"",'P6'!O10)</f>
        <v/>
      </c>
      <c r="J89" s="159" t="str">
        <f>IF('P6'!P10=0,"",'P6'!P10)</f>
        <v/>
      </c>
      <c r="K89" s="160" t="str">
        <f>IF('P6'!Q10=0,"",'P6'!Q10)</f>
        <v/>
      </c>
      <c r="L89" s="6"/>
    </row>
    <row r="90" ht="12.75" customHeight="1">
      <c r="A90" s="154"/>
      <c r="B90" s="155" t="str">
        <f>IF('P6'!A11="","",'P6'!A11)</f>
        <v/>
      </c>
      <c r="C90" s="156" t="str">
        <f>IF('P6'!B11="","",'P6'!B11)</f>
        <v/>
      </c>
      <c r="D90" s="155" t="str">
        <f>IF('P6'!C11="","",'P6'!C11)</f>
        <v/>
      </c>
      <c r="E90" s="157" t="str">
        <f>IF('P6'!D11="","",'P6'!D11)</f>
        <v/>
      </c>
      <c r="F90" s="158" t="str">
        <f>IF('P6'!F11="","",'P6'!F11)</f>
        <v/>
      </c>
      <c r="G90" s="158" t="str">
        <f>IF('P6'!G11="","",'P6'!G11)</f>
        <v/>
      </c>
      <c r="H90" s="159" t="str">
        <f>IF('P6'!N11=0,"",'P6'!N11)</f>
        <v/>
      </c>
      <c r="I90" s="159" t="str">
        <f>IF('P6'!O11=0,"",'P6'!O11)</f>
        <v/>
      </c>
      <c r="J90" s="159" t="str">
        <f>IF('P6'!P11=0,"",'P6'!P11)</f>
        <v/>
      </c>
      <c r="K90" s="160" t="str">
        <f>IF('P6'!Q11=0,"",'P6'!Q11)</f>
        <v/>
      </c>
      <c r="L90" s="6"/>
    </row>
    <row r="91" ht="12.75" customHeight="1">
      <c r="A91" s="154"/>
      <c r="B91" s="155" t="str">
        <f>IF('P6'!A12="","",'P6'!A12)</f>
        <v/>
      </c>
      <c r="C91" s="156" t="str">
        <f>IF('P6'!B12="","",'P6'!B12)</f>
        <v/>
      </c>
      <c r="D91" s="155" t="str">
        <f>IF('P6'!C12="","",'P6'!C12)</f>
        <v/>
      </c>
      <c r="E91" s="157" t="str">
        <f>IF('P6'!D12="","",'P6'!D12)</f>
        <v/>
      </c>
      <c r="F91" s="158" t="str">
        <f>IF('P6'!F12="","",'P6'!F12)</f>
        <v/>
      </c>
      <c r="G91" s="158" t="str">
        <f>IF('P6'!G12="","",'P6'!G12)</f>
        <v/>
      </c>
      <c r="H91" s="159" t="str">
        <f>IF('P6'!N12=0,"",'P6'!N12)</f>
        <v/>
      </c>
      <c r="I91" s="159" t="str">
        <f>IF('P6'!O12=0,"",'P6'!O12)</f>
        <v/>
      </c>
      <c r="J91" s="159" t="str">
        <f>IF('P6'!P12=0,"",'P6'!P12)</f>
        <v/>
      </c>
      <c r="K91" s="160" t="str">
        <f>IF('P6'!Q12=0,"",'P6'!Q12)</f>
        <v/>
      </c>
      <c r="L91" s="6"/>
    </row>
    <row r="92" ht="12.75" customHeight="1">
      <c r="A92" s="154"/>
      <c r="B92" s="155" t="str">
        <f>IF('P6'!A13="","",'P6'!A13)</f>
        <v/>
      </c>
      <c r="C92" s="156" t="str">
        <f>IF('P6'!B13="","",'P6'!B13)</f>
        <v/>
      </c>
      <c r="D92" s="155" t="str">
        <f>IF('P6'!C13="","",'P6'!C13)</f>
        <v/>
      </c>
      <c r="E92" s="157" t="str">
        <f>IF('P6'!D13="","",'P6'!D13)</f>
        <v/>
      </c>
      <c r="F92" s="158" t="str">
        <f>IF('P6'!F13="","",'P6'!F13)</f>
        <v/>
      </c>
      <c r="G92" s="158" t="str">
        <f>IF('P6'!G13="","",'P6'!G13)</f>
        <v/>
      </c>
      <c r="H92" s="159" t="str">
        <f>IF('P6'!N13=0,"",'P6'!N13)</f>
        <v/>
      </c>
      <c r="I92" s="159" t="str">
        <f>IF('P6'!O13=0,"",'P6'!O13)</f>
        <v/>
      </c>
      <c r="J92" s="159" t="str">
        <f>IF('P6'!P13=0,"",'P6'!P13)</f>
        <v/>
      </c>
      <c r="K92" s="160" t="str">
        <f>IF('P6'!Q13=0,"",'P6'!Q13)</f>
        <v/>
      </c>
      <c r="L92" s="6"/>
    </row>
    <row r="93" ht="12.75" customHeight="1">
      <c r="A93" s="154"/>
      <c r="B93" s="155" t="str">
        <f>IF('P6'!A14="","",'P6'!A14)</f>
        <v/>
      </c>
      <c r="C93" s="156" t="str">
        <f>IF('P6'!B14="","",'P6'!B14)</f>
        <v/>
      </c>
      <c r="D93" s="155" t="str">
        <f>IF('P6'!C14="","",'P6'!C14)</f>
        <v/>
      </c>
      <c r="E93" s="157" t="str">
        <f>IF('P6'!D14="","",'P6'!D14)</f>
        <v/>
      </c>
      <c r="F93" s="158" t="str">
        <f>IF('P6'!F14="","",'P6'!F14)</f>
        <v/>
      </c>
      <c r="G93" s="158" t="str">
        <f>IF('P6'!G14="","",'P6'!G14)</f>
        <v/>
      </c>
      <c r="H93" s="159" t="str">
        <f>IF('P6'!N14=0,"",'P6'!N14)</f>
        <v/>
      </c>
      <c r="I93" s="159" t="str">
        <f>IF('P6'!O14=0,"",'P6'!O14)</f>
        <v/>
      </c>
      <c r="J93" s="159" t="str">
        <f>IF('P6'!P14=0,"",'P6'!P14)</f>
        <v/>
      </c>
      <c r="K93" s="160" t="str">
        <f>IF('P6'!Q14=0,"",'P6'!Q14)</f>
        <v/>
      </c>
      <c r="L93" s="6"/>
    </row>
    <row r="94" ht="12.75" customHeight="1">
      <c r="A94" s="154"/>
      <c r="B94" s="155" t="str">
        <f>IF('P6'!A15="","",'P6'!A15)</f>
        <v/>
      </c>
      <c r="C94" s="156" t="str">
        <f>IF('P6'!B15="","",'P6'!B15)</f>
        <v/>
      </c>
      <c r="D94" s="155" t="str">
        <f>IF('P6'!C15="","",'P6'!C15)</f>
        <v/>
      </c>
      <c r="E94" s="157" t="str">
        <f>IF('P6'!D15="","",'P6'!D15)</f>
        <v/>
      </c>
      <c r="F94" s="158" t="str">
        <f>IF('P6'!F15="","",'P6'!F15)</f>
        <v/>
      </c>
      <c r="G94" s="158" t="str">
        <f>IF('P6'!G15="","",'P6'!G15)</f>
        <v/>
      </c>
      <c r="H94" s="159" t="str">
        <f>IF('P6'!N15=0,"",'P6'!N15)</f>
        <v/>
      </c>
      <c r="I94" s="159" t="str">
        <f>IF('P6'!O15=0,"",'P6'!O15)</f>
        <v/>
      </c>
      <c r="J94" s="159" t="str">
        <f>IF('P6'!P15=0,"",'P6'!P15)</f>
        <v/>
      </c>
      <c r="K94" s="160" t="str">
        <f>IF('P6'!Q15=0,"",'P6'!Q15)</f>
        <v/>
      </c>
      <c r="L94" s="6"/>
    </row>
    <row r="95" ht="12.75" customHeight="1">
      <c r="A95" s="154"/>
      <c r="B95" s="155" t="str">
        <f>IF('P6'!A16="","",'P6'!A16)</f>
        <v/>
      </c>
      <c r="C95" s="156" t="str">
        <f>IF('P6'!B16="","",'P6'!B16)</f>
        <v/>
      </c>
      <c r="D95" s="155" t="str">
        <f>IF('P6'!C16="","",'P6'!C16)</f>
        <v/>
      </c>
      <c r="E95" s="157" t="str">
        <f>IF('P6'!D16="","",'P6'!D16)</f>
        <v/>
      </c>
      <c r="F95" s="158" t="str">
        <f>IF('P6'!F16="","",'P6'!F16)</f>
        <v/>
      </c>
      <c r="G95" s="158" t="str">
        <f>IF('P6'!G16="","",'P6'!G16)</f>
        <v/>
      </c>
      <c r="H95" s="159" t="str">
        <f>IF('P6'!N16=0,"",'P6'!N16)</f>
        <v/>
      </c>
      <c r="I95" s="159" t="str">
        <f>IF('P6'!O16=0,"",'P6'!O16)</f>
        <v/>
      </c>
      <c r="J95" s="159" t="str">
        <f>IF('P6'!P16=0,"",'P6'!P16)</f>
        <v/>
      </c>
      <c r="K95" s="160" t="str">
        <f>IF('P6'!Q16=0,"",'P6'!Q16)</f>
        <v/>
      </c>
      <c r="L95" s="6"/>
    </row>
    <row r="96" ht="12.75" customHeight="1">
      <c r="A96" s="154"/>
      <c r="B96" s="155" t="str">
        <f>IF('P6'!A17="","",'P6'!A17)</f>
        <v/>
      </c>
      <c r="C96" s="156" t="str">
        <f>IF('P6'!B17="","",'P6'!B17)</f>
        <v/>
      </c>
      <c r="D96" s="155" t="str">
        <f>IF('P6'!C17="","",'P6'!C17)</f>
        <v/>
      </c>
      <c r="E96" s="157" t="str">
        <f>IF('P6'!D17="","",'P6'!D17)</f>
        <v/>
      </c>
      <c r="F96" s="158" t="str">
        <f>IF('P6'!F17="","",'P6'!F17)</f>
        <v/>
      </c>
      <c r="G96" s="158" t="str">
        <f>IF('P6'!G17="","",'P6'!G17)</f>
        <v/>
      </c>
      <c r="H96" s="159" t="str">
        <f>IF('P6'!N17=0,"",'P6'!N17)</f>
        <v/>
      </c>
      <c r="I96" s="159" t="str">
        <f>IF('P6'!O17=0,"",'P6'!O17)</f>
        <v/>
      </c>
      <c r="J96" s="159" t="str">
        <f>IF('P6'!P17=0,"",'P6'!P17)</f>
        <v/>
      </c>
      <c r="K96" s="160" t="str">
        <f>IF('P6'!Q17=0,"",'P6'!Q17)</f>
        <v/>
      </c>
      <c r="L96" s="6"/>
    </row>
    <row r="97" ht="12.75" customHeight="1">
      <c r="A97" s="154"/>
      <c r="B97" s="155" t="str">
        <f>IF('P6'!A18="","",'P6'!A18)</f>
        <v/>
      </c>
      <c r="C97" s="156" t="str">
        <f>IF('P6'!B18="","",'P6'!B18)</f>
        <v/>
      </c>
      <c r="D97" s="155" t="str">
        <f>IF('P6'!C18="","",'P6'!C18)</f>
        <v/>
      </c>
      <c r="E97" s="157" t="str">
        <f>IF('P6'!D18="","",'P6'!D18)</f>
        <v/>
      </c>
      <c r="F97" s="158" t="str">
        <f>IF('P6'!F18="","",'P6'!F18)</f>
        <v/>
      </c>
      <c r="G97" s="158" t="str">
        <f>IF('P6'!G18="","",'P6'!G18)</f>
        <v/>
      </c>
      <c r="H97" s="159" t="str">
        <f>IF('P6'!N18=0,"",'P6'!N18)</f>
        <v/>
      </c>
      <c r="I97" s="159" t="str">
        <f>IF('P6'!O18=0,"",'P6'!O18)</f>
        <v/>
      </c>
      <c r="J97" s="159" t="str">
        <f>IF('P6'!P18=0,"",'P6'!P18)</f>
        <v/>
      </c>
      <c r="K97" s="160" t="str">
        <f>IF('P6'!Q18=0,"",'P6'!Q18)</f>
        <v/>
      </c>
      <c r="L97" s="6"/>
    </row>
    <row r="98" ht="12.75" customHeight="1">
      <c r="A98" s="154"/>
      <c r="B98" s="155" t="str">
        <f>IF('P6'!A19="","",'P6'!A19)</f>
        <v/>
      </c>
      <c r="C98" s="156" t="str">
        <f>IF('P6'!B19="","",'P6'!B19)</f>
        <v/>
      </c>
      <c r="D98" s="155" t="str">
        <f>IF('P6'!C19="","",'P6'!C19)</f>
        <v/>
      </c>
      <c r="E98" s="157" t="str">
        <f>IF('P6'!D19="","",'P6'!D19)</f>
        <v/>
      </c>
      <c r="F98" s="158" t="str">
        <f>IF('P6'!F19="","",'P6'!F19)</f>
        <v/>
      </c>
      <c r="G98" s="158" t="str">
        <f>IF('P6'!G19="","",'P6'!G19)</f>
        <v/>
      </c>
      <c r="H98" s="159" t="str">
        <f>IF('P6'!N19=0,"",'P6'!N19)</f>
        <v/>
      </c>
      <c r="I98" s="159" t="str">
        <f>IF('P6'!O19=0,"",'P6'!O19)</f>
        <v/>
      </c>
      <c r="J98" s="159" t="str">
        <f>IF('P6'!P19=0,"",'P6'!P19)</f>
        <v/>
      </c>
      <c r="K98" s="160" t="str">
        <f>IF('P6'!Q19=0,"",'P6'!Q19)</f>
        <v/>
      </c>
      <c r="L98" s="6"/>
    </row>
    <row r="99" ht="12.75" customHeight="1">
      <c r="A99" s="154"/>
      <c r="B99" s="155" t="str">
        <f>IF('P6'!A20="","",'P6'!A20)</f>
        <v/>
      </c>
      <c r="C99" s="156" t="str">
        <f>IF('P6'!B20="","",'P6'!B20)</f>
        <v/>
      </c>
      <c r="D99" s="155" t="str">
        <f>IF('P6'!C20="","",'P6'!C20)</f>
        <v/>
      </c>
      <c r="E99" s="157" t="str">
        <f>IF('P6'!D20="","",'P6'!D20)</f>
        <v/>
      </c>
      <c r="F99" s="158" t="str">
        <f>IF('P6'!F20="","",'P6'!F20)</f>
        <v/>
      </c>
      <c r="G99" s="158" t="str">
        <f>IF('P6'!G20="","",'P6'!G20)</f>
        <v/>
      </c>
      <c r="H99" s="159" t="str">
        <f>IF('P6'!N20=0,"",'P6'!N20)</f>
        <v/>
      </c>
      <c r="I99" s="159" t="str">
        <f>IF('P6'!O20=0,"",'P6'!O20)</f>
        <v/>
      </c>
      <c r="J99" s="159" t="str">
        <f>IF('P6'!P20=0,"",'P6'!P20)</f>
        <v/>
      </c>
      <c r="K99" s="160" t="str">
        <f>IF('P6'!Q20=0,"",'P6'!Q20)</f>
        <v/>
      </c>
      <c r="L99" s="6"/>
    </row>
    <row r="100" ht="12.75" customHeight="1">
      <c r="A100" s="154"/>
      <c r="B100" s="155" t="str">
        <f>IF('P6'!A21="","",'P6'!A21)</f>
        <v/>
      </c>
      <c r="C100" s="156" t="str">
        <f>IF('P6'!B21="","",'P6'!B21)</f>
        <v/>
      </c>
      <c r="D100" s="155" t="str">
        <f>IF('P6'!C21="","",'P6'!C21)</f>
        <v/>
      </c>
      <c r="E100" s="157" t="str">
        <f>IF('P6'!D21="","",'P6'!D21)</f>
        <v/>
      </c>
      <c r="F100" s="158" t="str">
        <f>IF('P6'!F21="","",'P6'!F21)</f>
        <v/>
      </c>
      <c r="G100" s="158" t="str">
        <f>IF('P6'!G21="","",'P6'!G21)</f>
        <v/>
      </c>
      <c r="H100" s="159" t="str">
        <f>IF('P6'!N21=0,"",'P6'!N21)</f>
        <v/>
      </c>
      <c r="I100" s="159" t="str">
        <f>IF('P6'!O21=0,"",'P6'!O21)</f>
        <v/>
      </c>
      <c r="J100" s="159" t="str">
        <f>IF('P6'!P21=0,"",'P6'!P21)</f>
        <v/>
      </c>
      <c r="K100" s="160" t="str">
        <f>IF('P6'!Q21=0,"",'P6'!Q21)</f>
        <v/>
      </c>
      <c r="L100" s="6"/>
    </row>
    <row r="101" ht="12.75" customHeight="1">
      <c r="A101" s="154"/>
      <c r="B101" s="155" t="str">
        <f>IF('P6'!A22="","",'P6'!A22)</f>
        <v/>
      </c>
      <c r="C101" s="156" t="str">
        <f>IF('P6'!B22="","",'P6'!B22)</f>
        <v/>
      </c>
      <c r="D101" s="155" t="str">
        <f>IF('P6'!C22="","",'P6'!C22)</f>
        <v/>
      </c>
      <c r="E101" s="157" t="str">
        <f>IF('P6'!D22="","",'P6'!D22)</f>
        <v/>
      </c>
      <c r="F101" s="158" t="str">
        <f>IF('P6'!F22="","",'P6'!F22)</f>
        <v/>
      </c>
      <c r="G101" s="158" t="str">
        <f>IF('P6'!G22="","",'P6'!G22)</f>
        <v/>
      </c>
      <c r="H101" s="159" t="str">
        <f>IF('P6'!N22=0,"",'P6'!N22)</f>
        <v/>
      </c>
      <c r="I101" s="159" t="str">
        <f>IF('P6'!O22=0,"",'P6'!O22)</f>
        <v/>
      </c>
      <c r="J101" s="159" t="str">
        <f>IF('P6'!P22=0,"",'P6'!P22)</f>
        <v/>
      </c>
      <c r="K101" s="160" t="str">
        <f>IF('P6'!Q22=0,"",'P6'!Q22)</f>
        <v/>
      </c>
      <c r="L101" s="6"/>
    </row>
    <row r="102" ht="12.75" customHeight="1">
      <c r="A102" s="154"/>
      <c r="B102" s="155" t="str">
        <f>IF('P6'!A23="","",'P6'!A23)</f>
        <v/>
      </c>
      <c r="C102" s="156" t="str">
        <f>IF('P6'!B23="","",'P6'!B23)</f>
        <v/>
      </c>
      <c r="D102" s="155" t="str">
        <f>IF('P6'!C23="","",'P6'!C23)</f>
        <v/>
      </c>
      <c r="E102" s="157" t="str">
        <f>IF('P6'!D23="","",'P6'!D23)</f>
        <v/>
      </c>
      <c r="F102" s="158" t="str">
        <f>IF('P6'!F23="","",'P6'!F23)</f>
        <v/>
      </c>
      <c r="G102" s="158" t="str">
        <f>IF('P6'!G23="","",'P6'!G23)</f>
        <v/>
      </c>
      <c r="H102" s="159" t="str">
        <f>IF('P6'!N23=0,"",'P6'!N23)</f>
        <v/>
      </c>
      <c r="I102" s="159" t="str">
        <f>IF('P6'!O23=0,"",'P6'!O23)</f>
        <v/>
      </c>
      <c r="J102" s="159" t="str">
        <f>IF('P6'!P23=0,"",'P6'!P23)</f>
        <v/>
      </c>
      <c r="K102" s="160" t="str">
        <f>IF('P6'!Q23=0,"",'P6'!Q23)</f>
        <v/>
      </c>
      <c r="L102" s="6"/>
    </row>
    <row r="103" ht="12.75" customHeight="1">
      <c r="A103" s="154"/>
      <c r="B103" s="155" t="str">
        <f>IF('P6'!A24="","",'P6'!A24)</f>
        <v/>
      </c>
      <c r="C103" s="156" t="str">
        <f>IF('P6'!B24="","",'P6'!B24)</f>
        <v/>
      </c>
      <c r="D103" s="155" t="str">
        <f>IF('P6'!C24="","",'P6'!C24)</f>
        <v/>
      </c>
      <c r="E103" s="157" t="str">
        <f>IF('P6'!D24="","",'P6'!D24)</f>
        <v/>
      </c>
      <c r="F103" s="158" t="str">
        <f>IF('P6'!F24="","",'P6'!F24)</f>
        <v/>
      </c>
      <c r="G103" s="158" t="str">
        <f>IF('P6'!G24="","",'P6'!G24)</f>
        <v/>
      </c>
      <c r="H103" s="159" t="str">
        <f>IF('P6'!N24=0,"",'P6'!N24)</f>
        <v/>
      </c>
      <c r="I103" s="159" t="str">
        <f>IF('P6'!O24=0,"",'P6'!O24)</f>
        <v/>
      </c>
      <c r="J103" s="159" t="str">
        <f>IF('P6'!P24=0,"",'P6'!P24)</f>
        <v/>
      </c>
      <c r="K103" s="160" t="str">
        <f>IF('P6'!Q24=0,"",'P6'!Q24)</f>
        <v/>
      </c>
      <c r="L103" s="6"/>
    </row>
    <row r="104" ht="12.75" customHeight="1">
      <c r="A104" s="154"/>
      <c r="B104" s="155" t="str">
        <f>IF('P7'!A9="","",'P7'!A9)</f>
        <v/>
      </c>
      <c r="C104" s="156" t="str">
        <f>IF('P7'!B9="","",'P7'!B9)</f>
        <v/>
      </c>
      <c r="D104" s="155" t="str">
        <f>IF('P7'!C9="","",'P7'!C9)</f>
        <v/>
      </c>
      <c r="E104" s="157" t="str">
        <f>IF('P7'!D9="","",'P7'!D9)</f>
        <v/>
      </c>
      <c r="F104" s="158" t="str">
        <f>IF('P7'!F9="","",'P7'!F9)</f>
        <v/>
      </c>
      <c r="G104" s="158" t="str">
        <f>IF('P7'!G9="","",'P7'!G9)</f>
        <v/>
      </c>
      <c r="H104" s="159" t="str">
        <f>IF('P7'!N9=0,"",'P7'!N9)</f>
        <v/>
      </c>
      <c r="I104" s="159" t="str">
        <f>IF('P7'!O9=0,"",'P7'!O9)</f>
        <v/>
      </c>
      <c r="J104" s="159" t="str">
        <f>IF('P7'!P9=0,"",'P7'!P9)</f>
        <v/>
      </c>
      <c r="K104" s="160" t="str">
        <f>IF('P7'!Q9=0,"",'P7'!Q9)</f>
        <v/>
      </c>
      <c r="L104" s="6"/>
    </row>
    <row r="105" ht="12.75" customHeight="1">
      <c r="A105" s="154"/>
      <c r="B105" s="155" t="str">
        <f>IF('P7'!A10="","",'P7'!A10)</f>
        <v/>
      </c>
      <c r="C105" s="156" t="str">
        <f>IF('P7'!B10="","",'P7'!B10)</f>
        <v/>
      </c>
      <c r="D105" s="155" t="str">
        <f>IF('P7'!C10="","",'P7'!C10)</f>
        <v/>
      </c>
      <c r="E105" s="157" t="str">
        <f>IF('P7'!D10="","",'P7'!D10)</f>
        <v/>
      </c>
      <c r="F105" s="158" t="str">
        <f>IF('P7'!F10="","",'P7'!F10)</f>
        <v/>
      </c>
      <c r="G105" s="158" t="str">
        <f>IF('P7'!G10="","",'P7'!G10)</f>
        <v/>
      </c>
      <c r="H105" s="159" t="str">
        <f>IF('P7'!N10=0,"",'P7'!N10)</f>
        <v/>
      </c>
      <c r="I105" s="159" t="str">
        <f>IF('P7'!O10=0,"",'P7'!O10)</f>
        <v/>
      </c>
      <c r="J105" s="159" t="str">
        <f>IF('P7'!P10=0,"",'P7'!P10)</f>
        <v/>
      </c>
      <c r="K105" s="160" t="str">
        <f>IF('P7'!Q10=0,"",'P7'!Q10)</f>
        <v/>
      </c>
      <c r="L105" s="6"/>
    </row>
    <row r="106" ht="12.75" customHeight="1">
      <c r="A106" s="154"/>
      <c r="B106" s="155" t="str">
        <f>IF('P7'!A11="","",'P7'!A11)</f>
        <v/>
      </c>
      <c r="C106" s="156" t="str">
        <f>IF('P7'!B11="","",'P7'!B11)</f>
        <v/>
      </c>
      <c r="D106" s="155" t="str">
        <f>IF('P7'!C11="","",'P7'!C11)</f>
        <v/>
      </c>
      <c r="E106" s="157" t="str">
        <f>IF('P7'!D11="","",'P7'!D11)</f>
        <v/>
      </c>
      <c r="F106" s="158" t="str">
        <f>IF('P7'!F11="","",'P7'!F11)</f>
        <v/>
      </c>
      <c r="G106" s="158" t="str">
        <f>IF('P7'!G11="","",'P7'!G11)</f>
        <v/>
      </c>
      <c r="H106" s="159" t="str">
        <f>IF('P7'!N11=0,"",'P7'!N11)</f>
        <v/>
      </c>
      <c r="I106" s="159" t="str">
        <f>IF('P7'!O11=0,"",'P7'!O11)</f>
        <v/>
      </c>
      <c r="J106" s="159" t="str">
        <f>IF('P7'!P11=0,"",'P7'!P11)</f>
        <v/>
      </c>
      <c r="K106" s="160" t="str">
        <f>IF('P7'!Q11=0,"",'P7'!Q11)</f>
        <v/>
      </c>
      <c r="L106" s="6"/>
    </row>
    <row r="107" ht="12.75" customHeight="1">
      <c r="A107" s="154"/>
      <c r="B107" s="155" t="str">
        <f>IF('P7'!A12="","",'P7'!A12)</f>
        <v/>
      </c>
      <c r="C107" s="156" t="str">
        <f>IF('P7'!B12="","",'P7'!B12)</f>
        <v/>
      </c>
      <c r="D107" s="155" t="str">
        <f>IF('P7'!C12="","",'P7'!C12)</f>
        <v/>
      </c>
      <c r="E107" s="157" t="str">
        <f>IF('P7'!D12="","",'P7'!D12)</f>
        <v/>
      </c>
      <c r="F107" s="158" t="str">
        <f>IF('P7'!F12="","",'P7'!F12)</f>
        <v/>
      </c>
      <c r="G107" s="158" t="str">
        <f>IF('P7'!G12="","",'P7'!G12)</f>
        <v/>
      </c>
      <c r="H107" s="159" t="str">
        <f>IF('P7'!N12=0,"",'P7'!N12)</f>
        <v/>
      </c>
      <c r="I107" s="159" t="str">
        <f>IF('P7'!O12=0,"",'P7'!O12)</f>
        <v/>
      </c>
      <c r="J107" s="159" t="str">
        <f>IF('P7'!P12=0,"",'P7'!P12)</f>
        <v/>
      </c>
      <c r="K107" s="160" t="str">
        <f>IF('P7'!Q12=0,"",'P7'!Q12)</f>
        <v/>
      </c>
      <c r="L107" s="6"/>
    </row>
    <row r="108" ht="12.75" customHeight="1">
      <c r="A108" s="154"/>
      <c r="B108" s="155" t="str">
        <f>IF('P7'!A13="","",'P7'!A13)</f>
        <v/>
      </c>
      <c r="C108" s="156" t="str">
        <f>IF('P7'!B13="","",'P7'!B13)</f>
        <v/>
      </c>
      <c r="D108" s="155" t="str">
        <f>IF('P7'!C13="","",'P7'!C13)</f>
        <v/>
      </c>
      <c r="E108" s="157" t="str">
        <f>IF('P7'!D13="","",'P7'!D13)</f>
        <v/>
      </c>
      <c r="F108" s="158" t="str">
        <f>IF('P7'!F13="","",'P7'!F13)</f>
        <v/>
      </c>
      <c r="G108" s="158" t="str">
        <f>IF('P7'!G13="","",'P7'!G13)</f>
        <v/>
      </c>
      <c r="H108" s="159" t="str">
        <f>IF('P7'!N13=0,"",'P7'!N13)</f>
        <v/>
      </c>
      <c r="I108" s="159" t="str">
        <f>IF('P7'!O13=0,"",'P7'!O13)</f>
        <v/>
      </c>
      <c r="J108" s="159" t="str">
        <f>IF('P7'!P13=0,"",'P7'!P13)</f>
        <v/>
      </c>
      <c r="K108" s="160" t="str">
        <f>IF('P7'!Q13=0,"",'P7'!Q13)</f>
        <v/>
      </c>
      <c r="L108" s="6"/>
    </row>
    <row r="109" ht="12.75" customHeight="1">
      <c r="A109" s="154"/>
      <c r="B109" s="155" t="str">
        <f>IF('P7'!A14="","",'P7'!A14)</f>
        <v/>
      </c>
      <c r="C109" s="156" t="str">
        <f>IF('P7'!B14="","",'P7'!B14)</f>
        <v/>
      </c>
      <c r="D109" s="155" t="str">
        <f>IF('P7'!C14="","",'P7'!C14)</f>
        <v/>
      </c>
      <c r="E109" s="157" t="str">
        <f>IF('P7'!D14="","",'P7'!D14)</f>
        <v/>
      </c>
      <c r="F109" s="158" t="str">
        <f>IF('P7'!F14="","",'P7'!F14)</f>
        <v/>
      </c>
      <c r="G109" s="158" t="str">
        <f>IF('P7'!G14="","",'P7'!G14)</f>
        <v/>
      </c>
      <c r="H109" s="159" t="str">
        <f>IF('P7'!N14=0,"",'P7'!N14)</f>
        <v/>
      </c>
      <c r="I109" s="159" t="str">
        <f>IF('P7'!O14=0,"",'P7'!O14)</f>
        <v/>
      </c>
      <c r="J109" s="159" t="str">
        <f>IF('P7'!P14=0,"",'P7'!P14)</f>
        <v/>
      </c>
      <c r="K109" s="160" t="str">
        <f>IF('P7'!Q14=0,"",'P7'!Q14)</f>
        <v/>
      </c>
      <c r="L109" s="6"/>
    </row>
    <row r="110" ht="12.75" customHeight="1">
      <c r="A110" s="154"/>
      <c r="B110" s="155" t="str">
        <f>IF('P7'!A15="","",'P7'!A15)</f>
        <v/>
      </c>
      <c r="C110" s="156" t="str">
        <f>IF('P7'!B15="","",'P7'!B15)</f>
        <v/>
      </c>
      <c r="D110" s="155" t="str">
        <f>IF('P7'!C15="","",'P7'!C15)</f>
        <v/>
      </c>
      <c r="E110" s="157" t="str">
        <f>IF('P7'!D15="","",'P7'!D15)</f>
        <v/>
      </c>
      <c r="F110" s="158" t="str">
        <f>IF('P7'!F15="","",'P7'!F15)</f>
        <v/>
      </c>
      <c r="G110" s="158" t="str">
        <f>IF('P7'!G15="","",'P7'!G15)</f>
        <v/>
      </c>
      <c r="H110" s="159" t="str">
        <f>IF('P7'!N15=0,"",'P7'!N15)</f>
        <v/>
      </c>
      <c r="I110" s="159" t="str">
        <f>IF('P7'!O15=0,"",'P7'!O15)</f>
        <v/>
      </c>
      <c r="J110" s="159" t="str">
        <f>IF('P7'!P15=0,"",'P7'!P15)</f>
        <v/>
      </c>
      <c r="K110" s="160" t="str">
        <f>IF('P7'!Q15=0,"",'P7'!Q15)</f>
        <v/>
      </c>
      <c r="L110" s="6"/>
    </row>
    <row r="111" ht="12.75" customHeight="1">
      <c r="A111" s="154"/>
      <c r="B111" s="155" t="str">
        <f>IF('P7'!A16="","",'P7'!A16)</f>
        <v/>
      </c>
      <c r="C111" s="156" t="str">
        <f>IF('P7'!B16="","",'P7'!B16)</f>
        <v/>
      </c>
      <c r="D111" s="155" t="str">
        <f>IF('P7'!C16="","",'P7'!C16)</f>
        <v/>
      </c>
      <c r="E111" s="157" t="str">
        <f>IF('P7'!D16="","",'P7'!D16)</f>
        <v/>
      </c>
      <c r="F111" s="158" t="str">
        <f>IF('P7'!F16="","",'P7'!F16)</f>
        <v/>
      </c>
      <c r="G111" s="158" t="str">
        <f>IF('P7'!G16="","",'P7'!G16)</f>
        <v/>
      </c>
      <c r="H111" s="159" t="str">
        <f>IF('P7'!N16=0,"",'P7'!N16)</f>
        <v/>
      </c>
      <c r="I111" s="159" t="str">
        <f>IF('P7'!O16=0,"",'P7'!O16)</f>
        <v/>
      </c>
      <c r="J111" s="159" t="str">
        <f>IF('P7'!P16=0,"",'P7'!P16)</f>
        <v/>
      </c>
      <c r="K111" s="160" t="str">
        <f>IF('P7'!Q16=0,"",'P7'!Q16)</f>
        <v/>
      </c>
      <c r="L111" s="6"/>
    </row>
    <row r="112" ht="12.75" customHeight="1">
      <c r="A112" s="154"/>
      <c r="B112" s="155" t="str">
        <f>IF('P7'!A17="","",'P7'!A17)</f>
        <v/>
      </c>
      <c r="C112" s="156" t="str">
        <f>IF('P7'!B17="","",'P7'!B17)</f>
        <v/>
      </c>
      <c r="D112" s="155" t="str">
        <f>IF('P7'!C17="","",'P7'!C17)</f>
        <v/>
      </c>
      <c r="E112" s="157" t="str">
        <f>IF('P7'!D17="","",'P7'!D17)</f>
        <v/>
      </c>
      <c r="F112" s="158" t="str">
        <f>IF('P7'!F17="","",'P7'!F17)</f>
        <v/>
      </c>
      <c r="G112" s="158" t="str">
        <f>IF('P7'!G17="","",'P7'!G17)</f>
        <v/>
      </c>
      <c r="H112" s="159" t="str">
        <f>IF('P7'!N17=0,"",'P7'!N17)</f>
        <v/>
      </c>
      <c r="I112" s="159" t="str">
        <f>IF('P7'!O17=0,"",'P7'!O17)</f>
        <v/>
      </c>
      <c r="J112" s="159" t="str">
        <f>IF('P7'!P17=0,"",'P7'!P17)</f>
        <v/>
      </c>
      <c r="K112" s="160" t="str">
        <f>IF('P7'!Q17=0,"",'P7'!Q17)</f>
        <v/>
      </c>
      <c r="L112" s="6"/>
    </row>
    <row r="113" ht="12.75" customHeight="1">
      <c r="A113" s="154"/>
      <c r="B113" s="155" t="str">
        <f>IF('P7'!A18="","",'P7'!A18)</f>
        <v/>
      </c>
      <c r="C113" s="156" t="str">
        <f>IF('P7'!B18="","",'P7'!B18)</f>
        <v/>
      </c>
      <c r="D113" s="155" t="str">
        <f>IF('P7'!C18="","",'P7'!C18)</f>
        <v/>
      </c>
      <c r="E113" s="157" t="str">
        <f>IF('P7'!D18="","",'P7'!D18)</f>
        <v/>
      </c>
      <c r="F113" s="158" t="str">
        <f>IF('P7'!F18="","",'P7'!F18)</f>
        <v/>
      </c>
      <c r="G113" s="158" t="str">
        <f>IF('P7'!G18="","",'P7'!G18)</f>
        <v/>
      </c>
      <c r="H113" s="159" t="str">
        <f>IF('P7'!N18=0,"",'P7'!N18)</f>
        <v/>
      </c>
      <c r="I113" s="159" t="str">
        <f>IF('P7'!O18=0,"",'P7'!O18)</f>
        <v/>
      </c>
      <c r="J113" s="159" t="str">
        <f>IF('P7'!P18=0,"",'P7'!P18)</f>
        <v/>
      </c>
      <c r="K113" s="160" t="str">
        <f>IF('P7'!Q18=0,"",'P7'!Q18)</f>
        <v/>
      </c>
      <c r="L113" s="6"/>
    </row>
    <row r="114" ht="12.75" customHeight="1">
      <c r="A114" s="154"/>
      <c r="B114" s="155" t="str">
        <f>IF('P7'!A19="","",'P7'!A19)</f>
        <v/>
      </c>
      <c r="C114" s="156" t="str">
        <f>IF('P7'!B19="","",'P7'!B19)</f>
        <v/>
      </c>
      <c r="D114" s="155" t="str">
        <f>IF('P7'!C19="","",'P7'!C19)</f>
        <v/>
      </c>
      <c r="E114" s="157" t="str">
        <f>IF('P7'!D19="","",'P7'!D19)</f>
        <v/>
      </c>
      <c r="F114" s="158" t="str">
        <f>IF('P7'!F19="","",'P7'!F19)</f>
        <v/>
      </c>
      <c r="G114" s="158" t="str">
        <f>IF('P7'!G19="","",'P7'!G19)</f>
        <v/>
      </c>
      <c r="H114" s="159" t="str">
        <f>IF('P7'!N19=0,"",'P7'!N19)</f>
        <v/>
      </c>
      <c r="I114" s="159" t="str">
        <f>IF('P7'!O19=0,"",'P7'!O19)</f>
        <v/>
      </c>
      <c r="J114" s="159" t="str">
        <f>IF('P7'!P19=0,"",'P7'!P19)</f>
        <v/>
      </c>
      <c r="K114" s="160" t="str">
        <f>IF('P7'!Q19=0,"",'P7'!Q19)</f>
        <v/>
      </c>
      <c r="L114" s="6"/>
    </row>
    <row r="115" ht="12.75" customHeight="1">
      <c r="A115" s="154"/>
      <c r="B115" s="155" t="str">
        <f>IF('P7'!A20="","",'P7'!A20)</f>
        <v/>
      </c>
      <c r="C115" s="156" t="str">
        <f>IF('P7'!B20="","",'P7'!B20)</f>
        <v/>
      </c>
      <c r="D115" s="155" t="str">
        <f>IF('P7'!C20="","",'P7'!C20)</f>
        <v/>
      </c>
      <c r="E115" s="157" t="str">
        <f>IF('P7'!D20="","",'P7'!D20)</f>
        <v/>
      </c>
      <c r="F115" s="158" t="str">
        <f>IF('P7'!F20="","",'P7'!F20)</f>
        <v/>
      </c>
      <c r="G115" s="158" t="str">
        <f>IF('P7'!G20="","",'P7'!G20)</f>
        <v/>
      </c>
      <c r="H115" s="159" t="str">
        <f>IF('P7'!N20=0,"",'P7'!N20)</f>
        <v/>
      </c>
      <c r="I115" s="159" t="str">
        <f>IF('P7'!O20=0,"",'P7'!O20)</f>
        <v/>
      </c>
      <c r="J115" s="159" t="str">
        <f>IF('P7'!P20=0,"",'P7'!P20)</f>
        <v/>
      </c>
      <c r="K115" s="160" t="str">
        <f>IF('P7'!Q20=0,"",'P7'!Q20)</f>
        <v/>
      </c>
      <c r="L115" s="6"/>
    </row>
    <row r="116" ht="12.75" customHeight="1">
      <c r="A116" s="154"/>
      <c r="B116" s="155" t="str">
        <f>IF('P7'!A21="","",'P7'!A21)</f>
        <v/>
      </c>
      <c r="C116" s="156" t="str">
        <f>IF('P7'!B21="","",'P7'!B21)</f>
        <v/>
      </c>
      <c r="D116" s="155" t="str">
        <f>IF('P7'!C21="","",'P7'!C21)</f>
        <v/>
      </c>
      <c r="E116" s="157" t="str">
        <f>IF('P7'!D21="","",'P7'!D21)</f>
        <v/>
      </c>
      <c r="F116" s="158" t="str">
        <f>IF('P7'!F21="","",'P7'!F21)</f>
        <v/>
      </c>
      <c r="G116" s="158" t="str">
        <f>IF('P7'!G21="","",'P7'!G21)</f>
        <v/>
      </c>
      <c r="H116" s="159" t="str">
        <f>IF('P7'!N21=0,"",'P7'!N21)</f>
        <v/>
      </c>
      <c r="I116" s="159" t="str">
        <f>IF('P7'!O21=0,"",'P7'!O21)</f>
        <v/>
      </c>
      <c r="J116" s="159" t="str">
        <f>IF('P7'!P21=0,"",'P7'!P21)</f>
        <v/>
      </c>
      <c r="K116" s="160" t="str">
        <f>IF('P7'!Q21=0,"",'P7'!Q21)</f>
        <v/>
      </c>
      <c r="L116" s="6"/>
    </row>
    <row r="117" ht="12.75" customHeight="1">
      <c r="A117" s="154"/>
      <c r="B117" s="155" t="str">
        <f>IF('P7'!A22="","",'P7'!A22)</f>
        <v/>
      </c>
      <c r="C117" s="156" t="str">
        <f>IF('P7'!B22="","",'P7'!B22)</f>
        <v/>
      </c>
      <c r="D117" s="155" t="str">
        <f>IF('P7'!C22="","",'P7'!C22)</f>
        <v/>
      </c>
      <c r="E117" s="157" t="str">
        <f>IF('P7'!D22="","",'P7'!D22)</f>
        <v/>
      </c>
      <c r="F117" s="158" t="str">
        <f>IF('P7'!F22="","",'P7'!F22)</f>
        <v/>
      </c>
      <c r="G117" s="158" t="str">
        <f>IF('P7'!G22="","",'P7'!G22)</f>
        <v/>
      </c>
      <c r="H117" s="159" t="str">
        <f>IF('P7'!N22=0,"",'P7'!N22)</f>
        <v/>
      </c>
      <c r="I117" s="159" t="str">
        <f>IF('P7'!O22=0,"",'P7'!O22)</f>
        <v/>
      </c>
      <c r="J117" s="159" t="str">
        <f>IF('P7'!P22=0,"",'P7'!P22)</f>
        <v/>
      </c>
      <c r="K117" s="160" t="str">
        <f>IF('P7'!Q22=0,"",'P7'!Q22)</f>
        <v/>
      </c>
      <c r="L117" s="6"/>
    </row>
    <row r="118" ht="12.75" customHeight="1">
      <c r="A118" s="154"/>
      <c r="B118" s="155" t="str">
        <f>IF('P7'!A23="","",'P7'!A23)</f>
        <v/>
      </c>
      <c r="C118" s="156" t="str">
        <f>IF('P7'!B23="","",'P7'!B23)</f>
        <v/>
      </c>
      <c r="D118" s="155" t="str">
        <f>IF('P7'!C23="","",'P7'!C23)</f>
        <v/>
      </c>
      <c r="E118" s="157" t="str">
        <f>IF('P7'!D23="","",'P7'!D23)</f>
        <v/>
      </c>
      <c r="F118" s="158" t="str">
        <f>IF('P7'!F23="","",'P7'!F23)</f>
        <v/>
      </c>
      <c r="G118" s="158" t="str">
        <f>IF('P7'!G23="","",'P7'!G23)</f>
        <v/>
      </c>
      <c r="H118" s="159" t="str">
        <f>IF('P7'!N23=0,"",'P7'!N23)</f>
        <v/>
      </c>
      <c r="I118" s="159" t="str">
        <f>IF('P7'!O23=0,"",'P7'!O23)</f>
        <v/>
      </c>
      <c r="J118" s="159" t="str">
        <f>IF('P7'!P23=0,"",'P7'!P23)</f>
        <v/>
      </c>
      <c r="K118" s="160" t="str">
        <f>IF('P7'!Q23=0,"",'P7'!Q23)</f>
        <v/>
      </c>
      <c r="L118" s="6"/>
    </row>
    <row r="119" ht="12.75" customHeight="1">
      <c r="A119" s="154"/>
      <c r="B119" s="155" t="str">
        <f>IF('P7'!A24="","",'P7'!A24)</f>
        <v/>
      </c>
      <c r="C119" s="156" t="str">
        <f>IF('P7'!B24="","",'P7'!B24)</f>
        <v/>
      </c>
      <c r="D119" s="155" t="str">
        <f>IF('P7'!C24="","",'P7'!C24)</f>
        <v/>
      </c>
      <c r="E119" s="157" t="str">
        <f>IF('P7'!D24="","",'P7'!D24)</f>
        <v/>
      </c>
      <c r="F119" s="158" t="str">
        <f>IF('P7'!F24="","",'P7'!F24)</f>
        <v/>
      </c>
      <c r="G119" s="158" t="str">
        <f>IF('P7'!G24="","",'P7'!G24)</f>
        <v/>
      </c>
      <c r="H119" s="159" t="str">
        <f>IF('P7'!N24=0,"",'P7'!N24)</f>
        <v/>
      </c>
      <c r="I119" s="159" t="str">
        <f>IF('P7'!O24=0,"",'P7'!O24)</f>
        <v/>
      </c>
      <c r="J119" s="159" t="str">
        <f>IF('P7'!P24=0,"",'P7'!P24)</f>
        <v/>
      </c>
      <c r="K119" s="160" t="str">
        <f>IF('P7'!Q24=0,"",'P7'!Q24)</f>
        <v/>
      </c>
      <c r="L119" s="6"/>
    </row>
    <row r="120" ht="12.75" customHeight="1">
      <c r="A120" s="154"/>
      <c r="B120" s="155" t="str">
        <f>IF('P8'!A9="","",'P8'!A9)</f>
        <v/>
      </c>
      <c r="C120" s="156" t="str">
        <f>IF('P8'!B9="","",'P8'!B9)</f>
        <v/>
      </c>
      <c r="D120" s="155" t="str">
        <f>IF('P8'!C9="","",'P8'!C9)</f>
        <v/>
      </c>
      <c r="E120" s="157" t="str">
        <f>IF('P8'!D9="","",'P8'!D9)</f>
        <v/>
      </c>
      <c r="F120" s="158" t="str">
        <f>IF('P8'!F9="","",'P8'!F9)</f>
        <v/>
      </c>
      <c r="G120" s="158" t="str">
        <f>IF('P8'!G9="","",'P8'!G9)</f>
        <v/>
      </c>
      <c r="H120" s="159" t="str">
        <f>IF('P8'!N9=0,"",'P8'!N9)</f>
        <v/>
      </c>
      <c r="I120" s="159" t="str">
        <f>IF('P8'!O9=0,"",'P8'!O9)</f>
        <v/>
      </c>
      <c r="J120" s="159" t="str">
        <f>IF('P8'!P9=0,"",'P8'!P9)</f>
        <v/>
      </c>
      <c r="K120" s="160" t="str">
        <f>IF('P8'!Q9=0,"",'P8'!Q9)</f>
        <v/>
      </c>
      <c r="L120" s="6"/>
    </row>
    <row r="121" ht="12.75" customHeight="1">
      <c r="A121" s="154"/>
      <c r="B121" s="155" t="str">
        <f>IF('P8'!A10="","",'P8'!A10)</f>
        <v/>
      </c>
      <c r="C121" s="156" t="str">
        <f>IF('P8'!B10="","",'P8'!B10)</f>
        <v/>
      </c>
      <c r="D121" s="155" t="str">
        <f>IF('P8'!C10="","",'P8'!C10)</f>
        <v/>
      </c>
      <c r="E121" s="157" t="str">
        <f>IF('P8'!D10="","",'P8'!D10)</f>
        <v/>
      </c>
      <c r="F121" s="158" t="str">
        <f>IF('P8'!F10="","",'P8'!F10)</f>
        <v/>
      </c>
      <c r="G121" s="158" t="str">
        <f>IF('P8'!G10="","",'P8'!G10)</f>
        <v/>
      </c>
      <c r="H121" s="159" t="str">
        <f>IF('P8'!N10=0,"",'P8'!N10)</f>
        <v/>
      </c>
      <c r="I121" s="159" t="str">
        <f>IF('P8'!O10=0,"",'P8'!O10)</f>
        <v/>
      </c>
      <c r="J121" s="159" t="str">
        <f>IF('P8'!P10=0,"",'P8'!P10)</f>
        <v/>
      </c>
      <c r="K121" s="160" t="str">
        <f>IF('P8'!Q10=0,"",'P8'!Q10)</f>
        <v/>
      </c>
      <c r="L121" s="6"/>
    </row>
    <row r="122" ht="12.75" customHeight="1">
      <c r="A122" s="154"/>
      <c r="B122" s="155" t="str">
        <f>IF('P8'!A11="","",'P8'!A11)</f>
        <v/>
      </c>
      <c r="C122" s="156" t="str">
        <f>IF('P8'!B11="","",'P8'!B11)</f>
        <v/>
      </c>
      <c r="D122" s="155" t="str">
        <f>IF('P8'!C11="","",'P8'!C11)</f>
        <v/>
      </c>
      <c r="E122" s="157" t="str">
        <f>IF('P8'!D11="","",'P8'!D11)</f>
        <v/>
      </c>
      <c r="F122" s="158" t="str">
        <f>IF('P8'!F11="","",'P8'!F11)</f>
        <v/>
      </c>
      <c r="G122" s="158" t="str">
        <f>IF('P8'!G11="","",'P8'!G11)</f>
        <v/>
      </c>
      <c r="H122" s="159" t="str">
        <f>IF('P8'!N11=0,"",'P8'!N11)</f>
        <v/>
      </c>
      <c r="I122" s="159" t="str">
        <f>IF('P8'!O11=0,"",'P8'!O11)</f>
        <v/>
      </c>
      <c r="J122" s="159" t="str">
        <f>IF('P8'!P11=0,"",'P8'!P11)</f>
        <v/>
      </c>
      <c r="K122" s="160" t="str">
        <f>IF('P8'!Q11=0,"",'P8'!Q11)</f>
        <v/>
      </c>
      <c r="L122" s="6"/>
    </row>
    <row r="123" ht="12.75" customHeight="1">
      <c r="A123" s="154"/>
      <c r="B123" s="155" t="str">
        <f>IF('P8'!A12="","",'P8'!A12)</f>
        <v/>
      </c>
      <c r="C123" s="156" t="str">
        <f>IF('P8'!B12="","",'P8'!B12)</f>
        <v/>
      </c>
      <c r="D123" s="155" t="str">
        <f>IF('P8'!C12="","",'P8'!C12)</f>
        <v/>
      </c>
      <c r="E123" s="157" t="str">
        <f>IF('P8'!D12="","",'P8'!D12)</f>
        <v/>
      </c>
      <c r="F123" s="158" t="str">
        <f>IF('P8'!F12="","",'P8'!F12)</f>
        <v/>
      </c>
      <c r="G123" s="158" t="str">
        <f>IF('P8'!G12="","",'P8'!G12)</f>
        <v/>
      </c>
      <c r="H123" s="159" t="str">
        <f>IF('P8'!N12=0,"",'P8'!N12)</f>
        <v/>
      </c>
      <c r="I123" s="159" t="str">
        <f>IF('P8'!O12=0,"",'P8'!O12)</f>
        <v/>
      </c>
      <c r="J123" s="159" t="str">
        <f>IF('P8'!P12=0,"",'P8'!P12)</f>
        <v/>
      </c>
      <c r="K123" s="160" t="str">
        <f>IF('P8'!Q12=0,"",'P8'!Q12)</f>
        <v/>
      </c>
      <c r="L123" s="6"/>
    </row>
    <row r="124" ht="12.75" customHeight="1">
      <c r="A124" s="154"/>
      <c r="B124" s="155" t="str">
        <f>IF('P8'!A13="","",'P8'!A13)</f>
        <v/>
      </c>
      <c r="C124" s="156" t="str">
        <f>IF('P8'!B13="","",'P8'!B13)</f>
        <v/>
      </c>
      <c r="D124" s="155" t="str">
        <f>IF('P8'!C13="","",'P8'!C13)</f>
        <v/>
      </c>
      <c r="E124" s="157" t="str">
        <f>IF('P8'!D13="","",'P8'!D13)</f>
        <v/>
      </c>
      <c r="F124" s="158" t="str">
        <f>IF('P8'!F13="","",'P8'!F13)</f>
        <v/>
      </c>
      <c r="G124" s="158" t="str">
        <f>IF('P8'!G13="","",'P8'!G13)</f>
        <v/>
      </c>
      <c r="H124" s="159" t="str">
        <f>IF('P8'!N13=0,"",'P8'!N13)</f>
        <v/>
      </c>
      <c r="I124" s="159" t="str">
        <f>IF('P8'!O13=0,"",'P8'!O13)</f>
        <v/>
      </c>
      <c r="J124" s="159" t="str">
        <f>IF('P8'!P13=0,"",'P8'!P13)</f>
        <v/>
      </c>
      <c r="K124" s="160" t="str">
        <f>IF('P8'!Q13=0,"",'P8'!Q13)</f>
        <v/>
      </c>
      <c r="L124" s="6"/>
    </row>
    <row r="125" ht="12.75" customHeight="1">
      <c r="A125" s="154"/>
      <c r="B125" s="155" t="str">
        <f>IF('P8'!A14="","",'P8'!A14)</f>
        <v/>
      </c>
      <c r="C125" s="156" t="str">
        <f>IF('P8'!B14="","",'P8'!B14)</f>
        <v/>
      </c>
      <c r="D125" s="155" t="str">
        <f>IF('P8'!C14="","",'P8'!C14)</f>
        <v/>
      </c>
      <c r="E125" s="157" t="str">
        <f>IF('P8'!D14="","",'P8'!D14)</f>
        <v/>
      </c>
      <c r="F125" s="158" t="str">
        <f>IF('P8'!F14="","",'P8'!F14)</f>
        <v/>
      </c>
      <c r="G125" s="158" t="str">
        <f>IF('P8'!G14="","",'P8'!G14)</f>
        <v/>
      </c>
      <c r="H125" s="159" t="str">
        <f>IF('P8'!N14=0,"",'P8'!N14)</f>
        <v/>
      </c>
      <c r="I125" s="159" t="str">
        <f>IF('P8'!O14=0,"",'P8'!O14)</f>
        <v/>
      </c>
      <c r="J125" s="159" t="str">
        <f>IF('P8'!P14=0,"",'P8'!P14)</f>
        <v/>
      </c>
      <c r="K125" s="160" t="str">
        <f>IF('P8'!Q14=0,"",'P8'!Q14)</f>
        <v/>
      </c>
      <c r="L125" s="6"/>
    </row>
    <row r="126" ht="12.75" customHeight="1">
      <c r="A126" s="154"/>
      <c r="B126" s="155" t="str">
        <f>IF('P8'!A15="","",'P8'!A15)</f>
        <v/>
      </c>
      <c r="C126" s="156" t="str">
        <f>IF('P8'!B15="","",'P8'!B15)</f>
        <v/>
      </c>
      <c r="D126" s="155" t="str">
        <f>IF('P8'!C15="","",'P8'!C15)</f>
        <v/>
      </c>
      <c r="E126" s="157" t="str">
        <f>IF('P8'!D15="","",'P8'!D15)</f>
        <v/>
      </c>
      <c r="F126" s="158" t="str">
        <f>IF('P8'!F15="","",'P8'!F15)</f>
        <v/>
      </c>
      <c r="G126" s="158" t="str">
        <f>IF('P8'!G15="","",'P8'!G15)</f>
        <v/>
      </c>
      <c r="H126" s="159" t="str">
        <f>IF('P8'!N15=0,"",'P8'!N15)</f>
        <v/>
      </c>
      <c r="I126" s="159" t="str">
        <f>IF('P8'!O15=0,"",'P8'!O15)</f>
        <v/>
      </c>
      <c r="J126" s="159" t="str">
        <f>IF('P8'!P15=0,"",'P8'!P15)</f>
        <v/>
      </c>
      <c r="K126" s="160" t="str">
        <f>IF('P8'!Q15=0,"",'P8'!Q15)</f>
        <v/>
      </c>
      <c r="L126" s="6"/>
    </row>
    <row r="127" ht="12.75" customHeight="1">
      <c r="A127" s="154"/>
      <c r="B127" s="155" t="str">
        <f>IF('P8'!A16="","",'P8'!A16)</f>
        <v/>
      </c>
      <c r="C127" s="156" t="str">
        <f>IF('P8'!B16="","",'P8'!B16)</f>
        <v/>
      </c>
      <c r="D127" s="155" t="str">
        <f>IF('P8'!C16="","",'P8'!C16)</f>
        <v/>
      </c>
      <c r="E127" s="157" t="str">
        <f>IF('P8'!D16="","",'P8'!D16)</f>
        <v/>
      </c>
      <c r="F127" s="158" t="str">
        <f>IF('P8'!F16="","",'P8'!F16)</f>
        <v/>
      </c>
      <c r="G127" s="158" t="str">
        <f>IF('P8'!G16="","",'P8'!G16)</f>
        <v/>
      </c>
      <c r="H127" s="159" t="str">
        <f>IF('P8'!N16=0,"",'P8'!N16)</f>
        <v/>
      </c>
      <c r="I127" s="159" t="str">
        <f>IF('P8'!O16=0,"",'P8'!O16)</f>
        <v/>
      </c>
      <c r="J127" s="159" t="str">
        <f>IF('P8'!P16=0,"",'P8'!P16)</f>
        <v/>
      </c>
      <c r="K127" s="160" t="str">
        <f>IF('P8'!Q16=0,"",'P8'!Q16)</f>
        <v/>
      </c>
      <c r="L127" s="6"/>
    </row>
    <row r="128" ht="12.75" customHeight="1">
      <c r="A128" s="154"/>
      <c r="B128" s="155" t="str">
        <f>IF('P8'!A17="","",'P8'!A17)</f>
        <v/>
      </c>
      <c r="C128" s="156" t="str">
        <f>IF('P8'!B17="","",'P8'!B17)</f>
        <v/>
      </c>
      <c r="D128" s="155" t="str">
        <f>IF('P8'!C17="","",'P8'!C17)</f>
        <v/>
      </c>
      <c r="E128" s="157" t="str">
        <f>IF('P8'!D17="","",'P8'!D17)</f>
        <v/>
      </c>
      <c r="F128" s="158" t="str">
        <f>IF('P8'!F17="","",'P8'!F17)</f>
        <v/>
      </c>
      <c r="G128" s="158" t="str">
        <f>IF('P8'!G17="","",'P8'!G17)</f>
        <v/>
      </c>
      <c r="H128" s="159" t="str">
        <f>IF('P8'!N17=0,"",'P8'!N17)</f>
        <v/>
      </c>
      <c r="I128" s="159" t="str">
        <f>IF('P8'!O17=0,"",'P8'!O17)</f>
        <v/>
      </c>
      <c r="J128" s="159" t="str">
        <f>IF('P8'!P17=0,"",'P8'!P17)</f>
        <v/>
      </c>
      <c r="K128" s="160" t="str">
        <f>IF('P8'!Q17=0,"",'P8'!Q17)</f>
        <v/>
      </c>
      <c r="L128" s="6"/>
    </row>
    <row r="129" ht="12.75" customHeight="1">
      <c r="A129" s="154"/>
      <c r="B129" s="155" t="str">
        <f>IF('P8'!A18="","",'P8'!A18)</f>
        <v/>
      </c>
      <c r="C129" s="156" t="str">
        <f>IF('P8'!B18="","",'P8'!B18)</f>
        <v/>
      </c>
      <c r="D129" s="155" t="str">
        <f>IF('P8'!C18="","",'P8'!C18)</f>
        <v/>
      </c>
      <c r="E129" s="157" t="str">
        <f>IF('P8'!D18="","",'P8'!D18)</f>
        <v/>
      </c>
      <c r="F129" s="158" t="str">
        <f>IF('P8'!F18="","",'P8'!F18)</f>
        <v/>
      </c>
      <c r="G129" s="158" t="str">
        <f>IF('P8'!G18="","",'P8'!G18)</f>
        <v/>
      </c>
      <c r="H129" s="159" t="str">
        <f>IF('P8'!N18=0,"",'P8'!N18)</f>
        <v/>
      </c>
      <c r="I129" s="159" t="str">
        <f>IF('P8'!O18=0,"",'P8'!O18)</f>
        <v/>
      </c>
      <c r="J129" s="159" t="str">
        <f>IF('P8'!P18=0,"",'P8'!P18)</f>
        <v/>
      </c>
      <c r="K129" s="160" t="str">
        <f>IF('P8'!Q18=0,"",'P8'!Q18)</f>
        <v/>
      </c>
      <c r="L129" s="6"/>
    </row>
    <row r="130" ht="12.75" customHeight="1">
      <c r="A130" s="154"/>
      <c r="B130" s="155" t="str">
        <f>IF('P8'!A19="","",'P8'!A19)</f>
        <v/>
      </c>
      <c r="C130" s="156" t="str">
        <f>IF('P8'!B19="","",'P8'!B19)</f>
        <v/>
      </c>
      <c r="D130" s="155" t="str">
        <f>IF('P8'!C19="","",'P8'!C19)</f>
        <v/>
      </c>
      <c r="E130" s="157" t="str">
        <f>IF('P8'!D19="","",'P8'!D19)</f>
        <v/>
      </c>
      <c r="F130" s="158" t="str">
        <f>IF('P8'!F19="","",'P8'!F19)</f>
        <v/>
      </c>
      <c r="G130" s="158" t="str">
        <f>IF('P8'!G19="","",'P8'!G19)</f>
        <v/>
      </c>
      <c r="H130" s="159" t="str">
        <f>IF('P8'!N19=0,"",'P8'!N19)</f>
        <v/>
      </c>
      <c r="I130" s="159" t="str">
        <f>IF('P8'!O19=0,"",'P8'!O19)</f>
        <v/>
      </c>
      <c r="J130" s="159" t="str">
        <f>IF('P8'!P19=0,"",'P8'!P19)</f>
        <v/>
      </c>
      <c r="K130" s="160" t="str">
        <f>IF('P8'!Q19=0,"",'P8'!Q19)</f>
        <v/>
      </c>
      <c r="L130" s="6"/>
    </row>
    <row r="131" ht="12.75" customHeight="1">
      <c r="A131" s="154"/>
      <c r="B131" s="155" t="str">
        <f>IF('P8'!A20="","",'P8'!A20)</f>
        <v/>
      </c>
      <c r="C131" s="156" t="str">
        <f>IF('P8'!B20="","",'P8'!B20)</f>
        <v/>
      </c>
      <c r="D131" s="155" t="str">
        <f>IF('P8'!C20="","",'P8'!C20)</f>
        <v/>
      </c>
      <c r="E131" s="157" t="str">
        <f>IF('P8'!D20="","",'P8'!D20)</f>
        <v/>
      </c>
      <c r="F131" s="158" t="str">
        <f>IF('P8'!F20="","",'P8'!F20)</f>
        <v/>
      </c>
      <c r="G131" s="158" t="str">
        <f>IF('P8'!G20="","",'P8'!G20)</f>
        <v/>
      </c>
      <c r="H131" s="159" t="str">
        <f>IF('P8'!N20=0,"",'P8'!N20)</f>
        <v/>
      </c>
      <c r="I131" s="159" t="str">
        <f>IF('P8'!O20=0,"",'P8'!O20)</f>
        <v/>
      </c>
      <c r="J131" s="159" t="str">
        <f>IF('P8'!P20=0,"",'P8'!P20)</f>
        <v/>
      </c>
      <c r="K131" s="160" t="str">
        <f>IF('P8'!Q20=0,"",'P8'!Q20)</f>
        <v/>
      </c>
      <c r="L131" s="6"/>
    </row>
    <row r="132" ht="12.75" customHeight="1">
      <c r="A132" s="154"/>
      <c r="B132" s="155" t="str">
        <f>IF('P8'!A21="","",'P8'!A21)</f>
        <v/>
      </c>
      <c r="C132" s="156" t="str">
        <f>IF('P8'!B21="","",'P8'!B21)</f>
        <v/>
      </c>
      <c r="D132" s="155" t="str">
        <f>IF('P8'!C21="","",'P8'!C21)</f>
        <v/>
      </c>
      <c r="E132" s="157" t="str">
        <f>IF('P8'!D21="","",'P8'!D21)</f>
        <v/>
      </c>
      <c r="F132" s="158" t="str">
        <f>IF('P8'!F21="","",'P8'!F21)</f>
        <v/>
      </c>
      <c r="G132" s="158" t="str">
        <f>IF('P8'!G21="","",'P8'!G21)</f>
        <v/>
      </c>
      <c r="H132" s="159" t="str">
        <f>IF('P8'!N21=0,"",'P8'!N21)</f>
        <v/>
      </c>
      <c r="I132" s="159" t="str">
        <f>IF('P8'!O21=0,"",'P8'!O21)</f>
        <v/>
      </c>
      <c r="J132" s="159" t="str">
        <f>IF('P8'!P21=0,"",'P8'!P21)</f>
        <v/>
      </c>
      <c r="K132" s="160" t="str">
        <f>IF('P8'!Q21=0,"",'P8'!Q21)</f>
        <v/>
      </c>
      <c r="L132" s="6"/>
    </row>
    <row r="133" ht="12.75" customHeight="1">
      <c r="A133" s="154"/>
      <c r="B133" s="155" t="str">
        <f>IF('P8'!A22="","",'P8'!A22)</f>
        <v/>
      </c>
      <c r="C133" s="156" t="str">
        <f>IF('P8'!B22="","",'P8'!B22)</f>
        <v/>
      </c>
      <c r="D133" s="155" t="str">
        <f>IF('P8'!C22="","",'P8'!C22)</f>
        <v/>
      </c>
      <c r="E133" s="157" t="str">
        <f>IF('P8'!D22="","",'P8'!D22)</f>
        <v/>
      </c>
      <c r="F133" s="158" t="str">
        <f>IF('P8'!F22="","",'P8'!F22)</f>
        <v/>
      </c>
      <c r="G133" s="158" t="str">
        <f>IF('P8'!G22="","",'P8'!G22)</f>
        <v/>
      </c>
      <c r="H133" s="159" t="str">
        <f>IF('P8'!N22=0,"",'P8'!N22)</f>
        <v/>
      </c>
      <c r="I133" s="159" t="str">
        <f>IF('P8'!O22=0,"",'P8'!O22)</f>
        <v/>
      </c>
      <c r="J133" s="159" t="str">
        <f>IF('P8'!P22=0,"",'P8'!P22)</f>
        <v/>
      </c>
      <c r="K133" s="160" t="str">
        <f>IF('P8'!Q22=0,"",'P8'!Q22)</f>
        <v/>
      </c>
      <c r="L133" s="6"/>
    </row>
    <row r="134" ht="12.75" customHeight="1">
      <c r="A134" s="154"/>
      <c r="B134" s="155" t="str">
        <f>IF('P8'!A23="","",'P8'!A23)</f>
        <v/>
      </c>
      <c r="C134" s="156" t="str">
        <f>IF('P8'!B23="","",'P8'!B23)</f>
        <v/>
      </c>
      <c r="D134" s="155" t="str">
        <f>IF('P8'!C23="","",'P8'!C23)</f>
        <v/>
      </c>
      <c r="E134" s="157" t="str">
        <f>IF('P8'!D23="","",'P8'!D23)</f>
        <v/>
      </c>
      <c r="F134" s="158" t="str">
        <f>IF('P8'!F23="","",'P8'!F23)</f>
        <v/>
      </c>
      <c r="G134" s="158" t="str">
        <f>IF('P8'!G23="","",'P8'!G23)</f>
        <v/>
      </c>
      <c r="H134" s="159" t="str">
        <f>IF('P8'!N23=0,"",'P8'!N23)</f>
        <v/>
      </c>
      <c r="I134" s="159" t="str">
        <f>IF('P8'!O23=0,"",'P8'!O23)</f>
        <v/>
      </c>
      <c r="J134" s="159" t="str">
        <f>IF('P8'!P23=0,"",'P8'!P23)</f>
        <v/>
      </c>
      <c r="K134" s="160" t="str">
        <f>IF('P8'!Q23=0,"",'P8'!Q23)</f>
        <v/>
      </c>
      <c r="L134" s="6"/>
    </row>
    <row r="135" ht="12.75" customHeight="1">
      <c r="A135" s="154"/>
      <c r="B135" s="155" t="str">
        <f>IF('P8'!A24="","",'P8'!A24)</f>
        <v/>
      </c>
      <c r="C135" s="156" t="str">
        <f>IF('P8'!B24="","",'P8'!B24)</f>
        <v/>
      </c>
      <c r="D135" s="155" t="str">
        <f>IF('P8'!C24="","",'P8'!C24)</f>
        <v/>
      </c>
      <c r="E135" s="157" t="str">
        <f>IF('P8'!D24="","",'P8'!D24)</f>
        <v/>
      </c>
      <c r="F135" s="158" t="str">
        <f>IF('P8'!F24="","",'P8'!F24)</f>
        <v/>
      </c>
      <c r="G135" s="158" t="str">
        <f>IF('P8'!G24="","",'P8'!G24)</f>
        <v/>
      </c>
      <c r="H135" s="159" t="str">
        <f>IF('P8'!N24=0,"",'P8'!N24)</f>
        <v/>
      </c>
      <c r="I135" s="159" t="str">
        <f>IF('P8'!O24=0,"",'P8'!O24)</f>
        <v/>
      </c>
      <c r="J135" s="159" t="str">
        <f>IF('P8'!P24=0,"",'P8'!P24)</f>
        <v/>
      </c>
      <c r="K135" s="160" t="str">
        <f>IF('P8'!Q24=0,"",'P8'!Q24)</f>
        <v/>
      </c>
      <c r="L135" s="6"/>
    </row>
    <row r="136" ht="12.75" customHeight="1">
      <c r="A136" s="154"/>
      <c r="B136" s="155" t="str">
        <f>IF('P9'!A9="","",'P9'!A9)</f>
        <v/>
      </c>
      <c r="C136" s="156" t="str">
        <f>IF('P9'!B9="","",'P9'!B9)</f>
        <v/>
      </c>
      <c r="D136" s="155" t="str">
        <f>IF('P9'!C9="","",'P9'!C9)</f>
        <v/>
      </c>
      <c r="E136" s="157" t="str">
        <f>IF('P9'!D9="","",'P9'!D9)</f>
        <v/>
      </c>
      <c r="F136" s="158" t="str">
        <f>IF('P9'!F9="","",'P9'!F9)</f>
        <v/>
      </c>
      <c r="G136" s="158" t="str">
        <f>IF('P9'!G9="","",'P9'!G9)</f>
        <v/>
      </c>
      <c r="H136" s="159" t="str">
        <f>IF('P9'!N9=0,"",'P9'!N9)</f>
        <v/>
      </c>
      <c r="I136" s="159" t="str">
        <f>IF('P9'!O9=0,"",'P9'!O9)</f>
        <v/>
      </c>
      <c r="J136" s="159" t="str">
        <f>IF('P9'!P9=0,"",'P9'!P9)</f>
        <v/>
      </c>
      <c r="K136" s="160" t="str">
        <f>IF('P9'!Q9=0,"",'P9'!Q9)</f>
        <v/>
      </c>
      <c r="L136" s="6"/>
    </row>
    <row r="137" ht="12.75" customHeight="1">
      <c r="A137" s="154"/>
      <c r="B137" s="155" t="str">
        <f>IF('P9'!A10="","",'P9'!A10)</f>
        <v/>
      </c>
      <c r="C137" s="156" t="str">
        <f>IF('P9'!B10="","",'P9'!B10)</f>
        <v/>
      </c>
      <c r="D137" s="155" t="str">
        <f>IF('P9'!C10="","",'P9'!C10)</f>
        <v/>
      </c>
      <c r="E137" s="157" t="str">
        <f>IF('P9'!D10="","",'P9'!D10)</f>
        <v/>
      </c>
      <c r="F137" s="158" t="str">
        <f>IF('P9'!F10="","",'P9'!F10)</f>
        <v/>
      </c>
      <c r="G137" s="158" t="str">
        <f>IF('P9'!G10="","",'P9'!G10)</f>
        <v/>
      </c>
      <c r="H137" s="159" t="str">
        <f>IF('P9'!N10=0,"",'P9'!N10)</f>
        <v/>
      </c>
      <c r="I137" s="159" t="str">
        <f>IF('P9'!O10=0,"",'P9'!O10)</f>
        <v/>
      </c>
      <c r="J137" s="159" t="str">
        <f>IF('P9'!P10=0,"",'P9'!P10)</f>
        <v/>
      </c>
      <c r="K137" s="160" t="str">
        <f>IF('P9'!Q10=0,"",'P9'!Q10)</f>
        <v/>
      </c>
      <c r="L137" s="6"/>
    </row>
    <row r="138" ht="12.75" customHeight="1">
      <c r="A138" s="154"/>
      <c r="B138" s="155" t="str">
        <f>IF('P9'!A11="","",'P9'!A11)</f>
        <v/>
      </c>
      <c r="C138" s="156" t="str">
        <f>IF('P9'!B11="","",'P9'!B11)</f>
        <v/>
      </c>
      <c r="D138" s="155" t="str">
        <f>IF('P9'!C11="","",'P9'!C11)</f>
        <v/>
      </c>
      <c r="E138" s="157" t="str">
        <f>IF('P9'!D11="","",'P9'!D11)</f>
        <v/>
      </c>
      <c r="F138" s="158" t="str">
        <f>IF('P9'!F11="","",'P9'!F11)</f>
        <v/>
      </c>
      <c r="G138" s="158" t="str">
        <f>IF('P9'!G11="","",'P9'!G11)</f>
        <v/>
      </c>
      <c r="H138" s="159" t="str">
        <f>IF('P9'!N11=0,"",'P9'!N11)</f>
        <v/>
      </c>
      <c r="I138" s="159" t="str">
        <f>IF('P9'!O11=0,"",'P9'!O11)</f>
        <v/>
      </c>
      <c r="J138" s="159" t="str">
        <f>IF('P9'!P11=0,"",'P9'!P11)</f>
        <v/>
      </c>
      <c r="K138" s="160" t="str">
        <f>IF('P9'!Q11=0,"",'P9'!Q11)</f>
        <v/>
      </c>
      <c r="L138" s="6"/>
    </row>
    <row r="139" ht="12.75" customHeight="1">
      <c r="A139" s="154"/>
      <c r="B139" s="155" t="str">
        <f>IF('P9'!A12="","",'P9'!A12)</f>
        <v/>
      </c>
      <c r="C139" s="156" t="str">
        <f>IF('P9'!B12="","",'P9'!B12)</f>
        <v/>
      </c>
      <c r="D139" s="155" t="str">
        <f>IF('P9'!C12="","",'P9'!C12)</f>
        <v/>
      </c>
      <c r="E139" s="157" t="str">
        <f>IF('P9'!D12="","",'P9'!D12)</f>
        <v/>
      </c>
      <c r="F139" s="158" t="str">
        <f>IF('P9'!F12="","",'P9'!F12)</f>
        <v/>
      </c>
      <c r="G139" s="158" t="str">
        <f>IF('P9'!G12="","",'P9'!G12)</f>
        <v/>
      </c>
      <c r="H139" s="159" t="str">
        <f>IF('P9'!N12=0,"",'P9'!N12)</f>
        <v/>
      </c>
      <c r="I139" s="159" t="str">
        <f>IF('P9'!O12=0,"",'P9'!O12)</f>
        <v/>
      </c>
      <c r="J139" s="159" t="str">
        <f>IF('P9'!P12=0,"",'P9'!P12)</f>
        <v/>
      </c>
      <c r="K139" s="160" t="str">
        <f>IF('P9'!Q12=0,"",'P9'!Q12)</f>
        <v/>
      </c>
      <c r="L139" s="6"/>
    </row>
    <row r="140" ht="12.75" customHeight="1">
      <c r="A140" s="154"/>
      <c r="B140" s="155" t="str">
        <f>IF('P9'!A13="","",'P9'!A13)</f>
        <v/>
      </c>
      <c r="C140" s="156" t="str">
        <f>IF('P9'!B13="","",'P9'!B13)</f>
        <v/>
      </c>
      <c r="D140" s="155" t="str">
        <f>IF('P9'!C13="","",'P9'!C13)</f>
        <v/>
      </c>
      <c r="E140" s="157" t="str">
        <f>IF('P9'!D13="","",'P9'!D13)</f>
        <v/>
      </c>
      <c r="F140" s="158" t="str">
        <f>IF('P9'!F13="","",'P9'!F13)</f>
        <v/>
      </c>
      <c r="G140" s="158" t="str">
        <f>IF('P9'!G13="","",'P9'!G13)</f>
        <v/>
      </c>
      <c r="H140" s="159" t="str">
        <f>IF('P9'!N13=0,"",'P9'!N13)</f>
        <v/>
      </c>
      <c r="I140" s="159" t="str">
        <f>IF('P9'!O13=0,"",'P9'!O13)</f>
        <v/>
      </c>
      <c r="J140" s="159" t="str">
        <f>IF('P9'!P13=0,"",'P9'!P13)</f>
        <v/>
      </c>
      <c r="K140" s="160" t="str">
        <f>IF('P9'!Q13=0,"",'P9'!Q13)</f>
        <v/>
      </c>
      <c r="L140" s="6"/>
    </row>
    <row r="141" ht="12.75" customHeight="1">
      <c r="A141" s="154"/>
      <c r="B141" s="155" t="str">
        <f>IF('P9'!A14="","",'P9'!A14)</f>
        <v/>
      </c>
      <c r="C141" s="156" t="str">
        <f>IF('P9'!B14="","",'P9'!B14)</f>
        <v/>
      </c>
      <c r="D141" s="155" t="str">
        <f>IF('P9'!C14="","",'P9'!C14)</f>
        <v/>
      </c>
      <c r="E141" s="157" t="str">
        <f>IF('P9'!D14="","",'P9'!D14)</f>
        <v/>
      </c>
      <c r="F141" s="158" t="str">
        <f>IF('P9'!F14="","",'P9'!F14)</f>
        <v/>
      </c>
      <c r="G141" s="158" t="str">
        <f>IF('P9'!G14="","",'P9'!G14)</f>
        <v/>
      </c>
      <c r="H141" s="159" t="str">
        <f>IF('P9'!N14=0,"",'P9'!N14)</f>
        <v/>
      </c>
      <c r="I141" s="159" t="str">
        <f>IF('P9'!O14=0,"",'P9'!O14)</f>
        <v/>
      </c>
      <c r="J141" s="159" t="str">
        <f>IF('P9'!P14=0,"",'P9'!P14)</f>
        <v/>
      </c>
      <c r="K141" s="160" t="str">
        <f>IF('P9'!Q14=0,"",'P9'!Q14)</f>
        <v/>
      </c>
      <c r="L141" s="6"/>
    </row>
    <row r="142" ht="12.75" customHeight="1">
      <c r="A142" s="154"/>
      <c r="B142" s="155" t="str">
        <f>IF('P9'!A15="","",'P9'!A15)</f>
        <v/>
      </c>
      <c r="C142" s="156" t="str">
        <f>IF('P9'!B15="","",'P9'!B15)</f>
        <v/>
      </c>
      <c r="D142" s="155" t="str">
        <f>IF('P9'!C15="","",'P9'!C15)</f>
        <v/>
      </c>
      <c r="E142" s="157" t="str">
        <f>IF('P9'!D15="","",'P9'!D15)</f>
        <v/>
      </c>
      <c r="F142" s="158" t="str">
        <f>IF('P9'!F15="","",'P9'!F15)</f>
        <v/>
      </c>
      <c r="G142" s="158" t="str">
        <f>IF('P9'!G15="","",'P9'!G15)</f>
        <v/>
      </c>
      <c r="H142" s="159" t="str">
        <f>IF('P9'!N15=0,"",'P9'!N15)</f>
        <v/>
      </c>
      <c r="I142" s="159" t="str">
        <f>IF('P9'!O15=0,"",'P9'!O15)</f>
        <v/>
      </c>
      <c r="J142" s="159" t="str">
        <f>IF('P9'!P15=0,"",'P9'!P15)</f>
        <v/>
      </c>
      <c r="K142" s="160" t="str">
        <f>IF('P9'!Q15=0,"",'P9'!Q15)</f>
        <v/>
      </c>
      <c r="L142" s="6"/>
    </row>
    <row r="143" ht="12.75" customHeight="1">
      <c r="A143" s="154"/>
      <c r="B143" s="155" t="str">
        <f>IF('P9'!A16="","",'P9'!A16)</f>
        <v/>
      </c>
      <c r="C143" s="156" t="str">
        <f>IF('P9'!B16="","",'P9'!B16)</f>
        <v/>
      </c>
      <c r="D143" s="155" t="str">
        <f>IF('P9'!C16="","",'P9'!C16)</f>
        <v/>
      </c>
      <c r="E143" s="157" t="str">
        <f>IF('P9'!D16="","",'P9'!D16)</f>
        <v/>
      </c>
      <c r="F143" s="158" t="str">
        <f>IF('P9'!F16="","",'P9'!F16)</f>
        <v/>
      </c>
      <c r="G143" s="158" t="str">
        <f>IF('P9'!G16="","",'P9'!G16)</f>
        <v/>
      </c>
      <c r="H143" s="159" t="str">
        <f>IF('P9'!N16=0,"",'P9'!N16)</f>
        <v/>
      </c>
      <c r="I143" s="159" t="str">
        <f>IF('P9'!O16=0,"",'P9'!O16)</f>
        <v/>
      </c>
      <c r="J143" s="159" t="str">
        <f>IF('P9'!P16=0,"",'P9'!P16)</f>
        <v/>
      </c>
      <c r="K143" s="160" t="str">
        <f>IF('P9'!Q16=0,"",'P9'!Q16)</f>
        <v/>
      </c>
      <c r="L143" s="6"/>
    </row>
    <row r="144" ht="12.75" customHeight="1">
      <c r="A144" s="154"/>
      <c r="B144" s="155" t="str">
        <f>IF('P9'!A17="","",'P9'!A17)</f>
        <v/>
      </c>
      <c r="C144" s="156" t="str">
        <f>IF('P9'!B17="","",'P9'!B17)</f>
        <v/>
      </c>
      <c r="D144" s="155" t="str">
        <f>IF('P9'!C17="","",'P9'!C17)</f>
        <v/>
      </c>
      <c r="E144" s="157" t="str">
        <f>IF('P9'!D17="","",'P9'!D17)</f>
        <v/>
      </c>
      <c r="F144" s="158" t="str">
        <f>IF('P9'!F17="","",'P9'!F17)</f>
        <v/>
      </c>
      <c r="G144" s="158" t="str">
        <f>IF('P9'!G17="","",'P9'!G17)</f>
        <v/>
      </c>
      <c r="H144" s="159" t="str">
        <f>IF('P9'!N17=0,"",'P9'!N17)</f>
        <v/>
      </c>
      <c r="I144" s="159" t="str">
        <f>IF('P9'!O17=0,"",'P9'!O17)</f>
        <v/>
      </c>
      <c r="J144" s="159" t="str">
        <f>IF('P9'!P17=0,"",'P9'!P17)</f>
        <v/>
      </c>
      <c r="K144" s="160" t="str">
        <f>IF('P9'!Q17=0,"",'P9'!Q17)</f>
        <v/>
      </c>
      <c r="L144" s="6"/>
    </row>
    <row r="145" ht="12.75" customHeight="1">
      <c r="A145" s="154"/>
      <c r="B145" s="155" t="str">
        <f>IF('P9'!A18="","",'P9'!A18)</f>
        <v/>
      </c>
      <c r="C145" s="156" t="str">
        <f>IF('P9'!B18="","",'P9'!B18)</f>
        <v/>
      </c>
      <c r="D145" s="155" t="str">
        <f>IF('P9'!C18="","",'P9'!C18)</f>
        <v/>
      </c>
      <c r="E145" s="157" t="str">
        <f>IF('P9'!D18="","",'P9'!D18)</f>
        <v/>
      </c>
      <c r="F145" s="158" t="str">
        <f>IF('P9'!F18="","",'P9'!F18)</f>
        <v/>
      </c>
      <c r="G145" s="158" t="str">
        <f>IF('P9'!G18="","",'P9'!G18)</f>
        <v/>
      </c>
      <c r="H145" s="159" t="str">
        <f>IF('P9'!N18=0,"",'P9'!N18)</f>
        <v/>
      </c>
      <c r="I145" s="159" t="str">
        <f>IF('P9'!O18=0,"",'P9'!O18)</f>
        <v/>
      </c>
      <c r="J145" s="159" t="str">
        <f>IF('P9'!P18=0,"",'P9'!P18)</f>
        <v/>
      </c>
      <c r="K145" s="160" t="str">
        <f>IF('P9'!Q18=0,"",'P9'!Q18)</f>
        <v/>
      </c>
      <c r="L145" s="6"/>
    </row>
    <row r="146" ht="12.75" customHeight="1">
      <c r="A146" s="154"/>
      <c r="B146" s="155" t="str">
        <f>IF('P9'!A19="","",'P9'!A19)</f>
        <v/>
      </c>
      <c r="C146" s="156" t="str">
        <f>IF('P9'!B19="","",'P9'!B19)</f>
        <v/>
      </c>
      <c r="D146" s="155" t="str">
        <f>IF('P9'!C19="","",'P9'!C19)</f>
        <v/>
      </c>
      <c r="E146" s="157" t="str">
        <f>IF('P9'!D19="","",'P9'!D19)</f>
        <v/>
      </c>
      <c r="F146" s="158" t="str">
        <f>IF('P9'!F19="","",'P9'!F19)</f>
        <v/>
      </c>
      <c r="G146" s="158" t="str">
        <f>IF('P9'!G19="","",'P9'!G19)</f>
        <v/>
      </c>
      <c r="H146" s="159" t="str">
        <f>IF('P9'!N19=0,"",'P9'!N19)</f>
        <v/>
      </c>
      <c r="I146" s="159" t="str">
        <f>IF('P9'!O19=0,"",'P9'!O19)</f>
        <v/>
      </c>
      <c r="J146" s="159" t="str">
        <f>IF('P9'!P19=0,"",'P9'!P19)</f>
        <v/>
      </c>
      <c r="K146" s="160" t="str">
        <f>IF('P9'!Q19=0,"",'P9'!Q19)</f>
        <v/>
      </c>
      <c r="L146" s="6"/>
    </row>
    <row r="147" ht="12.75" customHeight="1">
      <c r="A147" s="154"/>
      <c r="B147" s="155" t="str">
        <f>IF('P9'!A20="","",'P9'!A20)</f>
        <v/>
      </c>
      <c r="C147" s="156" t="str">
        <f>IF('P9'!B20="","",'P9'!B20)</f>
        <v/>
      </c>
      <c r="D147" s="155" t="str">
        <f>IF('P9'!C20="","",'P9'!C20)</f>
        <v/>
      </c>
      <c r="E147" s="157" t="str">
        <f>IF('P9'!D20="","",'P9'!D20)</f>
        <v/>
      </c>
      <c r="F147" s="158" t="str">
        <f>IF('P9'!F20="","",'P9'!F20)</f>
        <v/>
      </c>
      <c r="G147" s="158" t="str">
        <f>IF('P9'!G20="","",'P9'!G20)</f>
        <v/>
      </c>
      <c r="H147" s="159" t="str">
        <f>IF('P9'!N20=0,"",'P9'!N20)</f>
        <v/>
      </c>
      <c r="I147" s="159" t="str">
        <f>IF('P9'!O20=0,"",'P9'!O20)</f>
        <v/>
      </c>
      <c r="J147" s="159" t="str">
        <f>IF('P9'!P20=0,"",'P9'!P20)</f>
        <v/>
      </c>
      <c r="K147" s="160" t="str">
        <f>IF('P9'!Q20=0,"",'P9'!Q20)</f>
        <v/>
      </c>
      <c r="L147" s="6"/>
    </row>
    <row r="148" ht="12.75" customHeight="1">
      <c r="A148" s="154"/>
      <c r="B148" s="155" t="str">
        <f>IF('P9'!A21="","",'P9'!A21)</f>
        <v/>
      </c>
      <c r="C148" s="156" t="str">
        <f>IF('P9'!B21="","",'P9'!B21)</f>
        <v/>
      </c>
      <c r="D148" s="155" t="str">
        <f>IF('P9'!C21="","",'P9'!C21)</f>
        <v/>
      </c>
      <c r="E148" s="157" t="str">
        <f>IF('P9'!D21="","",'P9'!D21)</f>
        <v/>
      </c>
      <c r="F148" s="158" t="str">
        <f>IF('P9'!F21="","",'P9'!F21)</f>
        <v/>
      </c>
      <c r="G148" s="158" t="str">
        <f>IF('P9'!G21="","",'P9'!G21)</f>
        <v/>
      </c>
      <c r="H148" s="159" t="str">
        <f>IF('P9'!N21=0,"",'P9'!N21)</f>
        <v/>
      </c>
      <c r="I148" s="159" t="str">
        <f>IF('P9'!O21=0,"",'P9'!O21)</f>
        <v/>
      </c>
      <c r="J148" s="159" t="str">
        <f>IF('P9'!P21=0,"",'P9'!P21)</f>
        <v/>
      </c>
      <c r="K148" s="160" t="str">
        <f>IF('P9'!Q21=0,"",'P9'!Q21)</f>
        <v/>
      </c>
      <c r="L148" s="6"/>
    </row>
    <row r="149" ht="12.75" customHeight="1">
      <c r="A149" s="154"/>
      <c r="B149" s="155" t="str">
        <f>IF('P9'!A22="","",'P9'!A22)</f>
        <v/>
      </c>
      <c r="C149" s="156" t="str">
        <f>IF('P9'!B22="","",'P9'!B22)</f>
        <v/>
      </c>
      <c r="D149" s="155" t="str">
        <f>IF('P9'!C22="","",'P9'!C22)</f>
        <v/>
      </c>
      <c r="E149" s="157" t="str">
        <f>IF('P9'!D22="","",'P9'!D22)</f>
        <v/>
      </c>
      <c r="F149" s="158" t="str">
        <f>IF('P9'!F22="","",'P9'!F22)</f>
        <v/>
      </c>
      <c r="G149" s="158" t="str">
        <f>IF('P9'!G22="","",'P9'!G22)</f>
        <v/>
      </c>
      <c r="H149" s="159" t="str">
        <f>IF('P9'!N22=0,"",'P9'!N22)</f>
        <v/>
      </c>
      <c r="I149" s="159" t="str">
        <f>IF('P9'!O22=0,"",'P9'!O22)</f>
        <v/>
      </c>
      <c r="J149" s="159" t="str">
        <f>IF('P9'!P22=0,"",'P9'!P22)</f>
        <v/>
      </c>
      <c r="K149" s="160" t="str">
        <f>IF('P9'!Q22=0,"",'P9'!Q22)</f>
        <v/>
      </c>
      <c r="L149" s="6"/>
    </row>
    <row r="150" ht="12.75" customHeight="1">
      <c r="A150" s="154"/>
      <c r="B150" s="155" t="str">
        <f>IF('P9'!A23="","",'P9'!A23)</f>
        <v/>
      </c>
      <c r="C150" s="156" t="str">
        <f>IF('P9'!B23="","",'P9'!B23)</f>
        <v/>
      </c>
      <c r="D150" s="155" t="str">
        <f>IF('P9'!C23="","",'P9'!C23)</f>
        <v/>
      </c>
      <c r="E150" s="157" t="str">
        <f>IF('P9'!D23="","",'P9'!D23)</f>
        <v/>
      </c>
      <c r="F150" s="158" t="str">
        <f>IF('P9'!F23="","",'P9'!F23)</f>
        <v/>
      </c>
      <c r="G150" s="158" t="str">
        <f>IF('P9'!G23="","",'P9'!G23)</f>
        <v/>
      </c>
      <c r="H150" s="159" t="str">
        <f>IF('P9'!N23=0,"",'P9'!N23)</f>
        <v/>
      </c>
      <c r="I150" s="159" t="str">
        <f>IF('P9'!O23=0,"",'P9'!O23)</f>
        <v/>
      </c>
      <c r="J150" s="159" t="str">
        <f>IF('P9'!P23=0,"",'P9'!P23)</f>
        <v/>
      </c>
      <c r="K150" s="160" t="str">
        <f>IF('P9'!Q23=0,"",'P9'!Q23)</f>
        <v/>
      </c>
      <c r="L150" s="6"/>
    </row>
    <row r="151" ht="12.75" customHeight="1">
      <c r="A151" s="154"/>
      <c r="B151" s="155" t="str">
        <f>IF('P9'!A24="","",'P9'!A24)</f>
        <v/>
      </c>
      <c r="C151" s="156" t="str">
        <f>IF('P9'!B24="","",'P9'!B24)</f>
        <v/>
      </c>
      <c r="D151" s="155" t="str">
        <f>IF('P9'!C24="","",'P9'!C24)</f>
        <v/>
      </c>
      <c r="E151" s="157" t="str">
        <f>IF('P9'!D24="","",'P9'!D24)</f>
        <v/>
      </c>
      <c r="F151" s="158" t="str">
        <f>IF('P9'!F24="","",'P9'!F24)</f>
        <v/>
      </c>
      <c r="G151" s="158" t="str">
        <f>IF('P9'!G24="","",'P9'!G24)</f>
        <v/>
      </c>
      <c r="H151" s="159" t="str">
        <f>IF('P9'!N24=0,"",'P9'!N24)</f>
        <v/>
      </c>
      <c r="I151" s="159" t="str">
        <f>IF('P9'!O24=0,"",'P9'!O24)</f>
        <v/>
      </c>
      <c r="J151" s="159" t="str">
        <f>IF('P9'!P24=0,"",'P9'!P24)</f>
        <v/>
      </c>
      <c r="K151" s="160" t="str">
        <f>IF('P9'!Q24=0,"",'P9'!Q24)</f>
        <v/>
      </c>
      <c r="L151" s="6"/>
    </row>
    <row r="152" ht="12.75" customHeight="1">
      <c r="A152" s="154"/>
      <c r="B152" s="155" t="str">
        <f>IF('P10'!A9="","",'P10'!A9)</f>
        <v/>
      </c>
      <c r="C152" s="156" t="str">
        <f>IF('P10'!B9="","",'P10'!B9)</f>
        <v/>
      </c>
      <c r="D152" s="155" t="str">
        <f>IF('P10'!C9="","",'P10'!C9)</f>
        <v/>
      </c>
      <c r="E152" s="157" t="str">
        <f>IF('P10'!D9="","",'P10'!D9)</f>
        <v/>
      </c>
      <c r="F152" s="158" t="str">
        <f>IF('P10'!F9="","",'P10'!F9)</f>
        <v/>
      </c>
      <c r="G152" s="158" t="str">
        <f>IF('P10'!G9="","",'P10'!G9)</f>
        <v/>
      </c>
      <c r="H152" s="159" t="str">
        <f>IF('P10'!N9=0,"",'P10'!N9)</f>
        <v/>
      </c>
      <c r="I152" s="159" t="str">
        <f>IF('P10'!O9=0,"",'P10'!O9)</f>
        <v/>
      </c>
      <c r="J152" s="159" t="str">
        <f>IF('P10'!P9=0,"",'P10'!P9)</f>
        <v/>
      </c>
      <c r="K152" s="160" t="str">
        <f>IF('P10'!Q9=0,"",'P10'!Q9)</f>
        <v/>
      </c>
      <c r="L152" s="6"/>
    </row>
    <row r="153" ht="12.75" customHeight="1">
      <c r="A153" s="154"/>
      <c r="B153" s="155" t="str">
        <f>IF('P10'!A10="","",'P10'!A10)</f>
        <v/>
      </c>
      <c r="C153" s="156" t="str">
        <f>IF('P10'!B10="","",'P10'!B10)</f>
        <v/>
      </c>
      <c r="D153" s="155" t="str">
        <f>IF('P10'!C10="","",'P10'!C10)</f>
        <v/>
      </c>
      <c r="E153" s="157" t="str">
        <f>IF('P10'!D10="","",'P10'!D10)</f>
        <v/>
      </c>
      <c r="F153" s="158" t="str">
        <f>IF('P10'!F10="","",'P10'!F10)</f>
        <v/>
      </c>
      <c r="G153" s="158" t="str">
        <f>IF('P10'!G10="","",'P10'!G10)</f>
        <v/>
      </c>
      <c r="H153" s="159" t="str">
        <f>IF('P10'!N10=0,"",'P10'!N10)</f>
        <v/>
      </c>
      <c r="I153" s="159" t="str">
        <f>IF('P10'!O10=0,"",'P10'!O10)</f>
        <v/>
      </c>
      <c r="J153" s="159" t="str">
        <f>IF('P10'!P10=0,"",'P10'!P10)</f>
        <v/>
      </c>
      <c r="K153" s="160" t="str">
        <f>IF('P10'!Q10=0,"",'P10'!Q10)</f>
        <v/>
      </c>
      <c r="L153" s="6"/>
    </row>
    <row r="154" ht="12.75" customHeight="1">
      <c r="A154" s="154"/>
      <c r="B154" s="155" t="str">
        <f>IF('P10'!A11="","",'P10'!A11)</f>
        <v/>
      </c>
      <c r="C154" s="156" t="str">
        <f>IF('P10'!B11="","",'P10'!B11)</f>
        <v/>
      </c>
      <c r="D154" s="155" t="str">
        <f>IF('P10'!C11="","",'P10'!C11)</f>
        <v/>
      </c>
      <c r="E154" s="157" t="str">
        <f>IF('P10'!D11="","",'P10'!D11)</f>
        <v/>
      </c>
      <c r="F154" s="158" t="str">
        <f>IF('P10'!F11="","",'P10'!F11)</f>
        <v/>
      </c>
      <c r="G154" s="158" t="str">
        <f>IF('P10'!G11="","",'P10'!G11)</f>
        <v/>
      </c>
      <c r="H154" s="159" t="str">
        <f>IF('P10'!N11=0,"",'P10'!N11)</f>
        <v/>
      </c>
      <c r="I154" s="159" t="str">
        <f>IF('P10'!O11=0,"",'P10'!O11)</f>
        <v/>
      </c>
      <c r="J154" s="159" t="str">
        <f>IF('P10'!P11=0,"",'P10'!P11)</f>
        <v/>
      </c>
      <c r="K154" s="160" t="str">
        <f>IF('P10'!Q11=0,"",'P10'!Q11)</f>
        <v/>
      </c>
      <c r="L154" s="6"/>
    </row>
    <row r="155" ht="12.75" customHeight="1">
      <c r="A155" s="154"/>
      <c r="B155" s="155" t="str">
        <f>IF('P10'!A12="","",'P10'!A12)</f>
        <v/>
      </c>
      <c r="C155" s="156" t="str">
        <f>IF('P10'!B12="","",'P10'!B12)</f>
        <v/>
      </c>
      <c r="D155" s="155" t="str">
        <f>IF('P10'!C12="","",'P10'!C12)</f>
        <v/>
      </c>
      <c r="E155" s="157" t="str">
        <f>IF('P10'!D12="","",'P10'!D12)</f>
        <v/>
      </c>
      <c r="F155" s="158" t="str">
        <f>IF('P10'!F12="","",'P10'!F12)</f>
        <v/>
      </c>
      <c r="G155" s="158" t="str">
        <f>IF('P10'!G12="","",'P10'!G12)</f>
        <v/>
      </c>
      <c r="H155" s="159" t="str">
        <f>IF('P10'!N12=0,"",'P10'!N12)</f>
        <v/>
      </c>
      <c r="I155" s="159" t="str">
        <f>IF('P10'!O12=0,"",'P10'!O12)</f>
        <v/>
      </c>
      <c r="J155" s="159" t="str">
        <f>IF('P10'!P12=0,"",'P10'!P12)</f>
        <v/>
      </c>
      <c r="K155" s="160" t="str">
        <f>IF('P10'!Q12=0,"",'P10'!Q12)</f>
        <v/>
      </c>
      <c r="L155" s="6"/>
    </row>
    <row r="156" ht="12.75" customHeight="1">
      <c r="A156" s="154"/>
      <c r="B156" s="155" t="str">
        <f>IF('P10'!A13="","",'P10'!A13)</f>
        <v/>
      </c>
      <c r="C156" s="156" t="str">
        <f>IF('P10'!B13="","",'P10'!B13)</f>
        <v/>
      </c>
      <c r="D156" s="155" t="str">
        <f>IF('P10'!C13="","",'P10'!C13)</f>
        <v/>
      </c>
      <c r="E156" s="157" t="str">
        <f>IF('P10'!D13="","",'P10'!D13)</f>
        <v/>
      </c>
      <c r="F156" s="158" t="str">
        <f>IF('P10'!F13="","",'P10'!F13)</f>
        <v/>
      </c>
      <c r="G156" s="158" t="str">
        <f>IF('P10'!G13="","",'P10'!G13)</f>
        <v/>
      </c>
      <c r="H156" s="159" t="str">
        <f>IF('P10'!N13=0,"",'P10'!N13)</f>
        <v/>
      </c>
      <c r="I156" s="159" t="str">
        <f>IF('P10'!O13=0,"",'P10'!O13)</f>
        <v/>
      </c>
      <c r="J156" s="159" t="str">
        <f>IF('P10'!P13=0,"",'P10'!P13)</f>
        <v/>
      </c>
      <c r="K156" s="160" t="str">
        <f>IF('P10'!Q13=0,"",'P10'!Q13)</f>
        <v/>
      </c>
      <c r="L156" s="6"/>
    </row>
    <row r="157" ht="12.75" customHeight="1">
      <c r="A157" s="154"/>
      <c r="B157" s="155" t="str">
        <f>IF('P10'!A14="","",'P10'!A14)</f>
        <v/>
      </c>
      <c r="C157" s="156" t="str">
        <f>IF('P10'!B14="","",'P10'!B14)</f>
        <v/>
      </c>
      <c r="D157" s="155" t="str">
        <f>IF('P10'!C14="","",'P10'!C14)</f>
        <v/>
      </c>
      <c r="E157" s="157" t="str">
        <f>IF('P10'!D14="","",'P10'!D14)</f>
        <v/>
      </c>
      <c r="F157" s="158" t="str">
        <f>IF('P10'!F14="","",'P10'!F14)</f>
        <v/>
      </c>
      <c r="G157" s="158" t="str">
        <f>IF('P10'!G14="","",'P10'!G14)</f>
        <v/>
      </c>
      <c r="H157" s="159" t="str">
        <f>IF('P10'!N14=0,"",'P10'!N14)</f>
        <v/>
      </c>
      <c r="I157" s="159" t="str">
        <f>IF('P10'!O14=0,"",'P10'!O14)</f>
        <v/>
      </c>
      <c r="J157" s="159" t="str">
        <f>IF('P10'!P14=0,"",'P10'!P14)</f>
        <v/>
      </c>
      <c r="K157" s="160" t="str">
        <f>IF('P10'!Q14=0,"",'P10'!Q14)</f>
        <v/>
      </c>
      <c r="L157" s="6"/>
    </row>
    <row r="158" ht="12.75" customHeight="1">
      <c r="A158" s="154"/>
      <c r="B158" s="155" t="str">
        <f>IF('P10'!A15="","",'P10'!A15)</f>
        <v/>
      </c>
      <c r="C158" s="156" t="str">
        <f>IF('P10'!B15="","",'P10'!B15)</f>
        <v/>
      </c>
      <c r="D158" s="155" t="str">
        <f>IF('P10'!C15="","",'P10'!C15)</f>
        <v/>
      </c>
      <c r="E158" s="157" t="str">
        <f>IF('P10'!D15="","",'P10'!D15)</f>
        <v/>
      </c>
      <c r="F158" s="158" t="str">
        <f>IF('P10'!F15="","",'P10'!F15)</f>
        <v/>
      </c>
      <c r="G158" s="158" t="str">
        <f>IF('P10'!G15="","",'P10'!G15)</f>
        <v/>
      </c>
      <c r="H158" s="159" t="str">
        <f>IF('P10'!N15=0,"",'P10'!N15)</f>
        <v/>
      </c>
      <c r="I158" s="159" t="str">
        <f>IF('P10'!O15=0,"",'P10'!O15)</f>
        <v/>
      </c>
      <c r="J158" s="159" t="str">
        <f>IF('P10'!P15=0,"",'P10'!P15)</f>
        <v/>
      </c>
      <c r="K158" s="160" t="str">
        <f>IF('P10'!Q15=0,"",'P10'!Q15)</f>
        <v/>
      </c>
      <c r="L158" s="6"/>
    </row>
    <row r="159" ht="12.75" customHeight="1">
      <c r="A159" s="154"/>
      <c r="B159" s="155" t="str">
        <f>IF('P10'!A16="","",'P10'!A16)</f>
        <v/>
      </c>
      <c r="C159" s="156" t="str">
        <f>IF('P10'!B16="","",'P10'!B16)</f>
        <v/>
      </c>
      <c r="D159" s="155" t="str">
        <f>IF('P10'!C16="","",'P10'!C16)</f>
        <v/>
      </c>
      <c r="E159" s="157" t="str">
        <f>IF('P10'!D16="","",'P10'!D16)</f>
        <v/>
      </c>
      <c r="F159" s="158" t="str">
        <f>IF('P10'!F16="","",'P10'!F16)</f>
        <v/>
      </c>
      <c r="G159" s="158" t="str">
        <f>IF('P10'!G16="","",'P10'!G16)</f>
        <v/>
      </c>
      <c r="H159" s="159" t="str">
        <f>IF('P10'!N16=0,"",'P10'!N16)</f>
        <v/>
      </c>
      <c r="I159" s="159" t="str">
        <f>IF('P10'!O16=0,"",'P10'!O16)</f>
        <v/>
      </c>
      <c r="J159" s="159" t="str">
        <f>IF('P10'!P16=0,"",'P10'!P16)</f>
        <v/>
      </c>
      <c r="K159" s="160" t="str">
        <f>IF('P10'!Q16=0,"",'P10'!Q16)</f>
        <v/>
      </c>
      <c r="L159" s="6"/>
    </row>
    <row r="160" ht="12.75" customHeight="1">
      <c r="A160" s="154"/>
      <c r="B160" s="155" t="str">
        <f>IF('P10'!A17="","",'P10'!A17)</f>
        <v/>
      </c>
      <c r="C160" s="156" t="str">
        <f>IF('P10'!B17="","",'P10'!B17)</f>
        <v/>
      </c>
      <c r="D160" s="155" t="str">
        <f>IF('P10'!C17="","",'P10'!C17)</f>
        <v/>
      </c>
      <c r="E160" s="157" t="str">
        <f>IF('P10'!D17="","",'P10'!D17)</f>
        <v/>
      </c>
      <c r="F160" s="158" t="str">
        <f>IF('P10'!F17="","",'P10'!F17)</f>
        <v/>
      </c>
      <c r="G160" s="158" t="str">
        <f>IF('P10'!G17="","",'P10'!G17)</f>
        <v/>
      </c>
      <c r="H160" s="159" t="str">
        <f>IF('P10'!N17=0,"",'P10'!N17)</f>
        <v/>
      </c>
      <c r="I160" s="159" t="str">
        <f>IF('P10'!O17=0,"",'P10'!O17)</f>
        <v/>
      </c>
      <c r="J160" s="159" t="str">
        <f>IF('P10'!P17=0,"",'P10'!P17)</f>
        <v/>
      </c>
      <c r="K160" s="160" t="str">
        <f>IF('P10'!Q17=0,"",'P10'!Q17)</f>
        <v/>
      </c>
      <c r="L160" s="6"/>
    </row>
    <row r="161" ht="12.75" customHeight="1">
      <c r="A161" s="154"/>
      <c r="B161" s="155" t="str">
        <f>IF('P10'!A18="","",'P10'!A18)</f>
        <v/>
      </c>
      <c r="C161" s="156" t="str">
        <f>IF('P10'!B18="","",'P10'!B18)</f>
        <v/>
      </c>
      <c r="D161" s="155" t="str">
        <f>IF('P10'!C18="","",'P10'!C18)</f>
        <v/>
      </c>
      <c r="E161" s="157" t="str">
        <f>IF('P10'!D18="","",'P10'!D18)</f>
        <v/>
      </c>
      <c r="F161" s="158" t="str">
        <f>IF('P10'!F18="","",'P10'!F18)</f>
        <v/>
      </c>
      <c r="G161" s="158" t="str">
        <f>IF('P10'!G18="","",'P10'!G18)</f>
        <v/>
      </c>
      <c r="H161" s="159" t="str">
        <f>IF('P10'!N18=0,"",'P10'!N18)</f>
        <v/>
      </c>
      <c r="I161" s="159" t="str">
        <f>IF('P10'!O18=0,"",'P10'!O18)</f>
        <v/>
      </c>
      <c r="J161" s="159" t="str">
        <f>IF('P10'!P18=0,"",'P10'!P18)</f>
        <v/>
      </c>
      <c r="K161" s="160" t="str">
        <f>IF('P10'!Q18=0,"",'P10'!Q18)</f>
        <v/>
      </c>
      <c r="L161" s="6"/>
    </row>
    <row r="162" ht="12.75" customHeight="1">
      <c r="A162" s="154"/>
      <c r="B162" s="155" t="str">
        <f>IF('P10'!A19="","",'P10'!A19)</f>
        <v/>
      </c>
      <c r="C162" s="156" t="str">
        <f>IF('P10'!B19="","",'P10'!B19)</f>
        <v/>
      </c>
      <c r="D162" s="155" t="str">
        <f>IF('P10'!C19="","",'P10'!C19)</f>
        <v/>
      </c>
      <c r="E162" s="157" t="str">
        <f>IF('P10'!D19="","",'P10'!D19)</f>
        <v/>
      </c>
      <c r="F162" s="158" t="str">
        <f>IF('P10'!F19="","",'P10'!F19)</f>
        <v/>
      </c>
      <c r="G162" s="158" t="str">
        <f>IF('P10'!G19="","",'P10'!G19)</f>
        <v/>
      </c>
      <c r="H162" s="159" t="str">
        <f>IF('P10'!N19=0,"",'P10'!N19)</f>
        <v/>
      </c>
      <c r="I162" s="159" t="str">
        <f>IF('P10'!O19=0,"",'P10'!O19)</f>
        <v/>
      </c>
      <c r="J162" s="159" t="str">
        <f>IF('P10'!P19=0,"",'P10'!P19)</f>
        <v/>
      </c>
      <c r="K162" s="160" t="str">
        <f>IF('P10'!Q19=0,"",'P10'!Q19)</f>
        <v/>
      </c>
      <c r="L162" s="6"/>
    </row>
    <row r="163" ht="12.75" customHeight="1">
      <c r="A163" s="154"/>
      <c r="B163" s="155" t="str">
        <f>IF('P10'!A20="","",'P10'!A20)</f>
        <v/>
      </c>
      <c r="C163" s="156" t="str">
        <f>IF('P10'!B20="","",'P10'!B20)</f>
        <v/>
      </c>
      <c r="D163" s="155" t="str">
        <f>IF('P10'!C20="","",'P10'!C20)</f>
        <v/>
      </c>
      <c r="E163" s="157" t="str">
        <f>IF('P10'!D20="","",'P10'!D20)</f>
        <v/>
      </c>
      <c r="F163" s="158" t="str">
        <f>IF('P10'!F20="","",'P10'!F20)</f>
        <v/>
      </c>
      <c r="G163" s="158" t="str">
        <f>IF('P10'!G20="","",'P10'!G20)</f>
        <v/>
      </c>
      <c r="H163" s="159" t="str">
        <f>IF('P10'!N20=0,"",'P10'!N20)</f>
        <v/>
      </c>
      <c r="I163" s="159" t="str">
        <f>IF('P10'!O20=0,"",'P10'!O20)</f>
        <v/>
      </c>
      <c r="J163" s="159" t="str">
        <f>IF('P10'!P20=0,"",'P10'!P20)</f>
        <v/>
      </c>
      <c r="K163" s="160" t="str">
        <f>IF('P10'!Q20=0,"",'P10'!Q20)</f>
        <v/>
      </c>
      <c r="L163" s="6"/>
    </row>
    <row r="164" ht="12.75" customHeight="1">
      <c r="A164" s="154"/>
      <c r="B164" s="155" t="str">
        <f>IF('P10'!A21="","",'P10'!A21)</f>
        <v/>
      </c>
      <c r="C164" s="156" t="str">
        <f>IF('P10'!B21="","",'P10'!B21)</f>
        <v/>
      </c>
      <c r="D164" s="155" t="str">
        <f>IF('P10'!C21="","",'P10'!C21)</f>
        <v/>
      </c>
      <c r="E164" s="157" t="str">
        <f>IF('P10'!D21="","",'P10'!D21)</f>
        <v/>
      </c>
      <c r="F164" s="158" t="str">
        <f>IF('P10'!F21="","",'P10'!F21)</f>
        <v/>
      </c>
      <c r="G164" s="158" t="str">
        <f>IF('P10'!G21="","",'P10'!G21)</f>
        <v/>
      </c>
      <c r="H164" s="159" t="str">
        <f>IF('P10'!N21=0,"",'P10'!N21)</f>
        <v/>
      </c>
      <c r="I164" s="159" t="str">
        <f>IF('P10'!O21=0,"",'P10'!O21)</f>
        <v/>
      </c>
      <c r="J164" s="159" t="str">
        <f>IF('P10'!P21=0,"",'P10'!P21)</f>
        <v/>
      </c>
      <c r="K164" s="160" t="str">
        <f>IF('P10'!Q21=0,"",'P10'!Q21)</f>
        <v/>
      </c>
      <c r="L164" s="6"/>
    </row>
    <row r="165" ht="12.75" customHeight="1">
      <c r="A165" s="154"/>
      <c r="B165" s="155" t="str">
        <f>IF('P10'!A22="","",'P10'!A22)</f>
        <v/>
      </c>
      <c r="C165" s="156" t="str">
        <f>IF('P10'!B22="","",'P10'!B22)</f>
        <v/>
      </c>
      <c r="D165" s="155" t="str">
        <f>IF('P10'!C22="","",'P10'!C22)</f>
        <v/>
      </c>
      <c r="E165" s="157" t="str">
        <f>IF('P10'!D22="","",'P10'!D22)</f>
        <v/>
      </c>
      <c r="F165" s="158" t="str">
        <f>IF('P10'!F22="","",'P10'!F22)</f>
        <v/>
      </c>
      <c r="G165" s="158" t="str">
        <f>IF('P10'!G22="","",'P10'!G22)</f>
        <v/>
      </c>
      <c r="H165" s="159" t="str">
        <f>IF('P10'!N22=0,"",'P10'!N22)</f>
        <v/>
      </c>
      <c r="I165" s="159" t="str">
        <f>IF('P10'!O22=0,"",'P10'!O22)</f>
        <v/>
      </c>
      <c r="J165" s="159" t="str">
        <f>IF('P10'!P22=0,"",'P10'!P22)</f>
        <v/>
      </c>
      <c r="K165" s="160" t="str">
        <f>IF('P10'!Q22=0,"",'P10'!Q22)</f>
        <v/>
      </c>
      <c r="L165" s="6"/>
    </row>
    <row r="166" ht="12.75" customHeight="1">
      <c r="A166" s="154"/>
      <c r="B166" s="155" t="str">
        <f>IF('P10'!A23="","",'P10'!A23)</f>
        <v/>
      </c>
      <c r="C166" s="156" t="str">
        <f>IF('P10'!B23="","",'P10'!B23)</f>
        <v/>
      </c>
      <c r="D166" s="155" t="str">
        <f>IF('P10'!C23="","",'P10'!C23)</f>
        <v/>
      </c>
      <c r="E166" s="157" t="str">
        <f>IF('P10'!D23="","",'P10'!D23)</f>
        <v/>
      </c>
      <c r="F166" s="158" t="str">
        <f>IF('P10'!F23="","",'P10'!F23)</f>
        <v/>
      </c>
      <c r="G166" s="158" t="str">
        <f>IF('P10'!G23="","",'P10'!G23)</f>
        <v/>
      </c>
      <c r="H166" s="159" t="str">
        <f>IF('P10'!N23=0,"",'P10'!N23)</f>
        <v/>
      </c>
      <c r="I166" s="159" t="str">
        <f>IF('P10'!O23=0,"",'P10'!O23)</f>
        <v/>
      </c>
      <c r="J166" s="159" t="str">
        <f>IF('P10'!P23=0,"",'P10'!P23)</f>
        <v/>
      </c>
      <c r="K166" s="160" t="str">
        <f>IF('P10'!Q23=0,"",'P10'!Q23)</f>
        <v/>
      </c>
      <c r="L166" s="6"/>
    </row>
    <row r="167" ht="12.75" customHeight="1">
      <c r="A167" s="154"/>
      <c r="B167" s="155" t="str">
        <f>IF('P10'!A24="","",'P10'!A24)</f>
        <v/>
      </c>
      <c r="C167" s="156" t="str">
        <f>IF('P10'!B24="","",'P10'!B24)</f>
        <v/>
      </c>
      <c r="D167" s="155" t="str">
        <f>IF('P10'!C24="","",'P10'!C24)</f>
        <v/>
      </c>
      <c r="E167" s="157" t="str">
        <f>IF('P10'!D24="","",'P10'!D24)</f>
        <v/>
      </c>
      <c r="F167" s="158" t="str">
        <f>IF('P10'!F24="","",'P10'!F24)</f>
        <v/>
      </c>
      <c r="G167" s="158" t="str">
        <f>IF('P10'!G24="","",'P10'!G24)</f>
        <v/>
      </c>
      <c r="H167" s="159" t="str">
        <f>IF('P10'!N24=0,"",'P10'!N24)</f>
        <v/>
      </c>
      <c r="I167" s="159" t="str">
        <f>IF('P10'!O24=0,"",'P10'!O24)</f>
        <v/>
      </c>
      <c r="J167" s="159" t="str">
        <f>IF('P10'!P24=0,"",'P10'!P24)</f>
        <v/>
      </c>
      <c r="K167" s="160" t="str">
        <f>IF('P10'!Q24=0,"",'P10'!Q24)</f>
        <v/>
      </c>
      <c r="L167" s="6"/>
    </row>
    <row r="168" ht="12.75" customHeight="1">
      <c r="A168" s="154"/>
      <c r="B168" s="155" t="str">
        <f>IF('P11'!A9="","",'P11'!A9)</f>
        <v/>
      </c>
      <c r="C168" s="156" t="str">
        <f>IF('P11'!B9="","",'P11'!B9)</f>
        <v/>
      </c>
      <c r="D168" s="155" t="str">
        <f>IF('P11'!C9="","",'P11'!C9)</f>
        <v/>
      </c>
      <c r="E168" s="157" t="str">
        <f>IF('P11'!D9="","",'P11'!D9)</f>
        <v/>
      </c>
      <c r="F168" s="158" t="str">
        <f>IF('P11'!F9="","",'P11'!F9)</f>
        <v/>
      </c>
      <c r="G168" s="158" t="str">
        <f>IF('P11'!G9="","",'P11'!G9)</f>
        <v/>
      </c>
      <c r="H168" s="159" t="str">
        <f>IF('P11'!N9=0,"",'P11'!N9)</f>
        <v/>
      </c>
      <c r="I168" s="159" t="str">
        <f>IF('P11'!O9=0,"",'P11'!O9)</f>
        <v/>
      </c>
      <c r="J168" s="159" t="str">
        <f>IF('P11'!P9=0,"",'P11'!P9)</f>
        <v/>
      </c>
      <c r="K168" s="161" t="str">
        <f>IF('P11'!Q9=0,"",'P11'!Q9)</f>
        <v/>
      </c>
    </row>
    <row r="169" ht="12.75" customHeight="1">
      <c r="A169" s="154"/>
      <c r="B169" s="155" t="str">
        <f>IF('P11'!A10="","",'P11'!A10)</f>
        <v/>
      </c>
      <c r="C169" s="156" t="str">
        <f>IF('P11'!B10="","",'P11'!B10)</f>
        <v/>
      </c>
      <c r="D169" s="155" t="str">
        <f>IF('P11'!C10="","",'P11'!C10)</f>
        <v/>
      </c>
      <c r="E169" s="157" t="str">
        <f>IF('P11'!D10="","",'P11'!D10)</f>
        <v/>
      </c>
      <c r="F169" s="158" t="str">
        <f>IF('P11'!F10="","",'P11'!F10)</f>
        <v/>
      </c>
      <c r="G169" s="158" t="str">
        <f>IF('P11'!G10="","",'P11'!G10)</f>
        <v/>
      </c>
      <c r="H169" s="159" t="str">
        <f>IF('P11'!N10=0,"",'P11'!N10)</f>
        <v/>
      </c>
      <c r="I169" s="159" t="str">
        <f>IF('P11'!O10=0,"",'P11'!O10)</f>
        <v/>
      </c>
      <c r="J169" s="159" t="str">
        <f>IF('P11'!P10=0,"",'P11'!P10)</f>
        <v/>
      </c>
      <c r="K169" s="161" t="str">
        <f>IF('P11'!Q10=0,"",'P11'!Q10)</f>
        <v/>
      </c>
    </row>
    <row r="170" ht="12.75" customHeight="1">
      <c r="A170" s="154"/>
      <c r="B170" s="155" t="str">
        <f>IF('P11'!A11="","",'P11'!A11)</f>
        <v/>
      </c>
      <c r="C170" s="156" t="str">
        <f>IF('P11'!B11="","",'P11'!B11)</f>
        <v/>
      </c>
      <c r="D170" s="155" t="str">
        <f>IF('P11'!C11="","",'P11'!C11)</f>
        <v/>
      </c>
      <c r="E170" s="157" t="str">
        <f>IF('P11'!D11="","",'P11'!D11)</f>
        <v/>
      </c>
      <c r="F170" s="158" t="str">
        <f>IF('P11'!F11="","",'P11'!F11)</f>
        <v/>
      </c>
      <c r="G170" s="158" t="str">
        <f>IF('P11'!G11="","",'P11'!G11)</f>
        <v/>
      </c>
      <c r="H170" s="159" t="str">
        <f>IF('P11'!N11=0,"",'P11'!N11)</f>
        <v/>
      </c>
      <c r="I170" s="159" t="str">
        <f>IF('P11'!O11=0,"",'P11'!O11)</f>
        <v/>
      </c>
      <c r="J170" s="159" t="str">
        <f>IF('P11'!P11=0,"",'P11'!P11)</f>
        <v/>
      </c>
      <c r="K170" s="161" t="str">
        <f>IF('P11'!Q11=0,"",'P11'!Q11)</f>
        <v/>
      </c>
    </row>
    <row r="171" ht="12.75" customHeight="1">
      <c r="A171" s="154"/>
      <c r="B171" s="155" t="str">
        <f>IF('P11'!A12="","",'P11'!A12)</f>
        <v/>
      </c>
      <c r="C171" s="156" t="str">
        <f>IF('P11'!B12="","",'P11'!B12)</f>
        <v/>
      </c>
      <c r="D171" s="155" t="str">
        <f>IF('P11'!C12="","",'P11'!C12)</f>
        <v/>
      </c>
      <c r="E171" s="157" t="str">
        <f>IF('P11'!D12="","",'P11'!D12)</f>
        <v/>
      </c>
      <c r="F171" s="158" t="str">
        <f>IF('P11'!F12="","",'P11'!F12)</f>
        <v/>
      </c>
      <c r="G171" s="158" t="str">
        <f>IF('P11'!G12="","",'P11'!G12)</f>
        <v/>
      </c>
      <c r="H171" s="159" t="str">
        <f>IF('P11'!N12=0,"",'P11'!N12)</f>
        <v/>
      </c>
      <c r="I171" s="159" t="str">
        <f>IF('P11'!O12=0,"",'P11'!O12)</f>
        <v/>
      </c>
      <c r="J171" s="159" t="str">
        <f>IF('P11'!P12=0,"",'P11'!P12)</f>
        <v/>
      </c>
      <c r="K171" s="161" t="str">
        <f>IF('P11'!Q12=0,"",'P11'!Q12)</f>
        <v/>
      </c>
    </row>
    <row r="172" ht="12.75" customHeight="1">
      <c r="A172" s="154"/>
      <c r="B172" s="155" t="str">
        <f>IF('P11'!A13="","",'P11'!A13)</f>
        <v/>
      </c>
      <c r="C172" s="156" t="str">
        <f>IF('P11'!B13="","",'P11'!B13)</f>
        <v/>
      </c>
      <c r="D172" s="155" t="str">
        <f>IF('P11'!C13="","",'P11'!C13)</f>
        <v/>
      </c>
      <c r="E172" s="157" t="str">
        <f>IF('P11'!D13="","",'P11'!D13)</f>
        <v/>
      </c>
      <c r="F172" s="158" t="str">
        <f>IF('P11'!F13="","",'P11'!F13)</f>
        <v/>
      </c>
      <c r="G172" s="158" t="str">
        <f>IF('P11'!G13="","",'P11'!G13)</f>
        <v/>
      </c>
      <c r="H172" s="159" t="str">
        <f>IF('P11'!N13=0,"",'P11'!N13)</f>
        <v/>
      </c>
      <c r="I172" s="159" t="str">
        <f>IF('P11'!O13=0,"",'P11'!O13)</f>
        <v/>
      </c>
      <c r="J172" s="159" t="str">
        <f>IF('P11'!P13=0,"",'P11'!P13)</f>
        <v/>
      </c>
      <c r="K172" s="161" t="str">
        <f>IF('P11'!Q13=0,"",'P11'!Q13)</f>
        <v/>
      </c>
    </row>
    <row r="173" ht="12.75" customHeight="1">
      <c r="A173" s="154"/>
      <c r="B173" s="155" t="str">
        <f>IF('P11'!A14="","",'P11'!A14)</f>
        <v/>
      </c>
      <c r="C173" s="156" t="str">
        <f>IF('P11'!B14="","",'P11'!B14)</f>
        <v/>
      </c>
      <c r="D173" s="155" t="str">
        <f>IF('P11'!C14="","",'P11'!C14)</f>
        <v/>
      </c>
      <c r="E173" s="157" t="str">
        <f>IF('P11'!D14="","",'P11'!D14)</f>
        <v/>
      </c>
      <c r="F173" s="158" t="str">
        <f>IF('P11'!F14="","",'P11'!F14)</f>
        <v/>
      </c>
      <c r="G173" s="158" t="str">
        <f>IF('P11'!G14="","",'P11'!G14)</f>
        <v/>
      </c>
      <c r="H173" s="159" t="str">
        <f>IF('P11'!N14=0,"",'P11'!N14)</f>
        <v/>
      </c>
      <c r="I173" s="159" t="str">
        <f>IF('P11'!O14=0,"",'P11'!O14)</f>
        <v/>
      </c>
      <c r="J173" s="159" t="str">
        <f>IF('P11'!P14=0,"",'P11'!P14)</f>
        <v/>
      </c>
      <c r="K173" s="161" t="str">
        <f>IF('P11'!Q14=0,"",'P11'!Q14)</f>
        <v/>
      </c>
    </row>
    <row r="174" ht="12.75" customHeight="1">
      <c r="A174" s="154"/>
      <c r="B174" s="155" t="str">
        <f>IF('P11'!A15="","",'P11'!A15)</f>
        <v/>
      </c>
      <c r="C174" s="156" t="str">
        <f>IF('P11'!B15="","",'P11'!B15)</f>
        <v/>
      </c>
      <c r="D174" s="155" t="str">
        <f>IF('P11'!C15="","",'P11'!C15)</f>
        <v/>
      </c>
      <c r="E174" s="157" t="str">
        <f>IF('P11'!D15="","",'P11'!D15)</f>
        <v/>
      </c>
      <c r="F174" s="158" t="str">
        <f>IF('P11'!F15="","",'P11'!F15)</f>
        <v/>
      </c>
      <c r="G174" s="158" t="str">
        <f>IF('P11'!G15="","",'P11'!G15)</f>
        <v/>
      </c>
      <c r="H174" s="159" t="str">
        <f>IF('P11'!N15=0,"",'P11'!N15)</f>
        <v/>
      </c>
      <c r="I174" s="159" t="str">
        <f>IF('P11'!O15=0,"",'P11'!O15)</f>
        <v/>
      </c>
      <c r="J174" s="159" t="str">
        <f>IF('P11'!P15=0,"",'P11'!P15)</f>
        <v/>
      </c>
      <c r="K174" s="161" t="str">
        <f>IF('P11'!Q15=0,"",'P11'!Q15)</f>
        <v/>
      </c>
    </row>
    <row r="175" ht="12.75" customHeight="1">
      <c r="A175" s="154"/>
      <c r="B175" s="155" t="str">
        <f>IF('P11'!A16="","",'P11'!A16)</f>
        <v/>
      </c>
      <c r="C175" s="156" t="str">
        <f>IF('P11'!B16="","",'P11'!B16)</f>
        <v/>
      </c>
      <c r="D175" s="155" t="str">
        <f>IF('P11'!C16="","",'P11'!C16)</f>
        <v/>
      </c>
      <c r="E175" s="157" t="str">
        <f>IF('P11'!D16="","",'P11'!D16)</f>
        <v/>
      </c>
      <c r="F175" s="158" t="str">
        <f>IF('P11'!F16="","",'P11'!F16)</f>
        <v/>
      </c>
      <c r="G175" s="158" t="str">
        <f>IF('P11'!G16="","",'P11'!G16)</f>
        <v/>
      </c>
      <c r="H175" s="159" t="str">
        <f>IF('P11'!N16=0,"",'P11'!N16)</f>
        <v/>
      </c>
      <c r="I175" s="159" t="str">
        <f>IF('P11'!O16=0,"",'P11'!O16)</f>
        <v/>
      </c>
      <c r="J175" s="159" t="str">
        <f>IF('P11'!P16=0,"",'P11'!P16)</f>
        <v/>
      </c>
      <c r="K175" s="161" t="str">
        <f>IF('P11'!Q16=0,"",'P11'!Q16)</f>
        <v/>
      </c>
    </row>
    <row r="176" ht="12.75" customHeight="1">
      <c r="A176" s="154"/>
      <c r="B176" s="155" t="str">
        <f>IF('P11'!A17="","",'P11'!A17)</f>
        <v/>
      </c>
      <c r="C176" s="156" t="str">
        <f>IF('P11'!B17="","",'P11'!B17)</f>
        <v/>
      </c>
      <c r="D176" s="155" t="str">
        <f>IF('P11'!C17="","",'P11'!C17)</f>
        <v/>
      </c>
      <c r="E176" s="157" t="str">
        <f>IF('P11'!D17="","",'P11'!D17)</f>
        <v/>
      </c>
      <c r="F176" s="158" t="str">
        <f>IF('P11'!F17="","",'P11'!F17)</f>
        <v/>
      </c>
      <c r="G176" s="158" t="str">
        <f>IF('P11'!G17="","",'P11'!G17)</f>
        <v/>
      </c>
      <c r="H176" s="159" t="str">
        <f>IF('P11'!N17=0,"",'P11'!N17)</f>
        <v/>
      </c>
      <c r="I176" s="159" t="str">
        <f>IF('P11'!O17=0,"",'P11'!O17)</f>
        <v/>
      </c>
      <c r="J176" s="159" t="str">
        <f>IF('P11'!P17=0,"",'P11'!P17)</f>
        <v/>
      </c>
      <c r="K176" s="161" t="str">
        <f>IF('P11'!Q17=0,"",'P11'!Q17)</f>
        <v/>
      </c>
    </row>
    <row r="177" ht="12.75" customHeight="1">
      <c r="A177" s="154"/>
      <c r="B177" s="155" t="str">
        <f>IF('P11'!A18="","",'P11'!A18)</f>
        <v/>
      </c>
      <c r="C177" s="156" t="str">
        <f>IF('P11'!B18="","",'P11'!B18)</f>
        <v/>
      </c>
      <c r="D177" s="155" t="str">
        <f>IF('P11'!C18="","",'P11'!C18)</f>
        <v/>
      </c>
      <c r="E177" s="157" t="str">
        <f>IF('P11'!D18="","",'P11'!D18)</f>
        <v/>
      </c>
      <c r="F177" s="158" t="str">
        <f>IF('P11'!F18="","",'P11'!F18)</f>
        <v/>
      </c>
      <c r="G177" s="158" t="str">
        <f>IF('P11'!G18="","",'P11'!G18)</f>
        <v/>
      </c>
      <c r="H177" s="159" t="str">
        <f>IF('P11'!N18=0,"",'P11'!N18)</f>
        <v/>
      </c>
      <c r="I177" s="159" t="str">
        <f>IF('P11'!O18=0,"",'P11'!O18)</f>
        <v/>
      </c>
      <c r="J177" s="159" t="str">
        <f>IF('P11'!P18=0,"",'P11'!P18)</f>
        <v/>
      </c>
      <c r="K177" s="161" t="str">
        <f>IF('P11'!Q18=0,"",'P11'!Q18)</f>
        <v/>
      </c>
    </row>
    <row r="178" ht="12.75" customHeight="1">
      <c r="A178" s="154"/>
      <c r="B178" s="155" t="str">
        <f>IF('P11'!A19="","",'P11'!A19)</f>
        <v/>
      </c>
      <c r="C178" s="156" t="str">
        <f>IF('P11'!B19="","",'P11'!B19)</f>
        <v/>
      </c>
      <c r="D178" s="155" t="str">
        <f>IF('P11'!C19="","",'P11'!C19)</f>
        <v/>
      </c>
      <c r="E178" s="157" t="str">
        <f>IF('P11'!D19="","",'P11'!D19)</f>
        <v/>
      </c>
      <c r="F178" s="158" t="str">
        <f>IF('P11'!F19="","",'P11'!F19)</f>
        <v/>
      </c>
      <c r="G178" s="158" t="str">
        <f>IF('P11'!G19="","",'P11'!G19)</f>
        <v/>
      </c>
      <c r="H178" s="159" t="str">
        <f>IF('P11'!N19=0,"",'P11'!N19)</f>
        <v/>
      </c>
      <c r="I178" s="159" t="str">
        <f>IF('P11'!O19=0,"",'P11'!O19)</f>
        <v/>
      </c>
      <c r="J178" s="159" t="str">
        <f>IF('P11'!P19=0,"",'P11'!P19)</f>
        <v/>
      </c>
      <c r="K178" s="161" t="str">
        <f>IF('P11'!Q19=0,"",'P11'!Q19)</f>
        <v/>
      </c>
    </row>
    <row r="179" ht="12.75" customHeight="1">
      <c r="A179" s="154"/>
      <c r="B179" s="155" t="str">
        <f>IF('P11'!A20="","",'P11'!A20)</f>
        <v/>
      </c>
      <c r="C179" s="156" t="str">
        <f>IF('P11'!B20="","",'P11'!B20)</f>
        <v/>
      </c>
      <c r="D179" s="155" t="str">
        <f>IF('P11'!C20="","",'P11'!C20)</f>
        <v/>
      </c>
      <c r="E179" s="157" t="str">
        <f>IF('P11'!D20="","",'P11'!D20)</f>
        <v/>
      </c>
      <c r="F179" s="158" t="str">
        <f>IF('P11'!F20="","",'P11'!F20)</f>
        <v/>
      </c>
      <c r="G179" s="158" t="str">
        <f>IF('P11'!G20="","",'P11'!G20)</f>
        <v/>
      </c>
      <c r="H179" s="159" t="str">
        <f>IF('P11'!N20=0,"",'P11'!N20)</f>
        <v/>
      </c>
      <c r="I179" s="159" t="str">
        <f>IF('P11'!O20=0,"",'P11'!O20)</f>
        <v/>
      </c>
      <c r="J179" s="159" t="str">
        <f>IF('P11'!P20=0,"",'P11'!P20)</f>
        <v/>
      </c>
      <c r="K179" s="161" t="str">
        <f>IF('P11'!Q20=0,"",'P11'!Q20)</f>
        <v/>
      </c>
    </row>
    <row r="180" ht="12.75" customHeight="1">
      <c r="A180" s="154"/>
      <c r="B180" s="155" t="str">
        <f>IF('P11'!A21="","",'P11'!A21)</f>
        <v/>
      </c>
      <c r="C180" s="156" t="str">
        <f>IF('P11'!B21="","",'P11'!B21)</f>
        <v/>
      </c>
      <c r="D180" s="155" t="str">
        <f>IF('P11'!C21="","",'P11'!C21)</f>
        <v/>
      </c>
      <c r="E180" s="157" t="str">
        <f>IF('P11'!D21="","",'P11'!D21)</f>
        <v/>
      </c>
      <c r="F180" s="158" t="str">
        <f>IF('P11'!F21="","",'P11'!F21)</f>
        <v/>
      </c>
      <c r="G180" s="158" t="str">
        <f>IF('P11'!G21="","",'P11'!G21)</f>
        <v/>
      </c>
      <c r="H180" s="159" t="str">
        <f>IF('P11'!N21=0,"",'P11'!N21)</f>
        <v/>
      </c>
      <c r="I180" s="159" t="str">
        <f>IF('P11'!O21=0,"",'P11'!O21)</f>
        <v/>
      </c>
      <c r="J180" s="159" t="str">
        <f>IF('P11'!P21=0,"",'P11'!P21)</f>
        <v/>
      </c>
      <c r="K180" s="161" t="str">
        <f>IF('P11'!Q21=0,"",'P11'!Q21)</f>
        <v/>
      </c>
    </row>
    <row r="181" ht="12.75" customHeight="1">
      <c r="A181" s="154"/>
      <c r="B181" s="155" t="str">
        <f>IF('P11'!A22="","",'P11'!A22)</f>
        <v/>
      </c>
      <c r="C181" s="156" t="str">
        <f>IF('P11'!B22="","",'P11'!B22)</f>
        <v/>
      </c>
      <c r="D181" s="155" t="str">
        <f>IF('P11'!C22="","",'P11'!C22)</f>
        <v/>
      </c>
      <c r="E181" s="157" t="str">
        <f>IF('P11'!D22="","",'P11'!D22)</f>
        <v/>
      </c>
      <c r="F181" s="158" t="str">
        <f>IF('P11'!F22="","",'P11'!F22)</f>
        <v/>
      </c>
      <c r="G181" s="158" t="str">
        <f>IF('P11'!G22="","",'P11'!G22)</f>
        <v/>
      </c>
      <c r="H181" s="159" t="str">
        <f>IF('P11'!N22=0,"",'P11'!N22)</f>
        <v/>
      </c>
      <c r="I181" s="159" t="str">
        <f>IF('P11'!O22=0,"",'P11'!O22)</f>
        <v/>
      </c>
      <c r="J181" s="159" t="str">
        <f>IF('P11'!P22=0,"",'P11'!P22)</f>
        <v/>
      </c>
      <c r="K181" s="161" t="str">
        <f>IF('P11'!Q22=0,"",'P11'!Q22)</f>
        <v/>
      </c>
    </row>
    <row r="182" ht="12.75" customHeight="1">
      <c r="A182" s="154"/>
      <c r="B182" s="155" t="str">
        <f>IF('P11'!A23="","",'P11'!A23)</f>
        <v/>
      </c>
      <c r="C182" s="156" t="str">
        <f>IF('P11'!B23="","",'P11'!B23)</f>
        <v/>
      </c>
      <c r="D182" s="155" t="str">
        <f>IF('P11'!C23="","",'P11'!C23)</f>
        <v/>
      </c>
      <c r="E182" s="157" t="str">
        <f>IF('P11'!D23="","",'P11'!D23)</f>
        <v/>
      </c>
      <c r="F182" s="158" t="str">
        <f>IF('P11'!F23="","",'P11'!F23)</f>
        <v/>
      </c>
      <c r="G182" s="158" t="str">
        <f>IF('P11'!G23="","",'P11'!G23)</f>
        <v/>
      </c>
      <c r="H182" s="159" t="str">
        <f>IF('P11'!N23=0,"",'P11'!N23)</f>
        <v/>
      </c>
      <c r="I182" s="159" t="str">
        <f>IF('P11'!O23=0,"",'P11'!O23)</f>
        <v/>
      </c>
      <c r="J182" s="159" t="str">
        <f>IF('P11'!P23=0,"",'P11'!P23)</f>
        <v/>
      </c>
      <c r="K182" s="161" t="str">
        <f>IF('P11'!Q23=0,"",'P11'!Q23)</f>
        <v/>
      </c>
    </row>
    <row r="183" ht="12.75" customHeight="1">
      <c r="A183" s="154"/>
      <c r="B183" s="155" t="str">
        <f>IF('P11'!A24="","",'P11'!A24)</f>
        <v/>
      </c>
      <c r="C183" s="156" t="str">
        <f>IF('P11'!B24="","",'P11'!B24)</f>
        <v/>
      </c>
      <c r="D183" s="155" t="str">
        <f>IF('P11'!C24="","",'P11'!C24)</f>
        <v/>
      </c>
      <c r="E183" s="157" t="str">
        <f>IF('P11'!D24="","",'P11'!D24)</f>
        <v/>
      </c>
      <c r="F183" s="158" t="str">
        <f>IF('P11'!F24="","",'P11'!F24)</f>
        <v/>
      </c>
      <c r="G183" s="158" t="str">
        <f>IF('P11'!G24="","",'P11'!G24)</f>
        <v/>
      </c>
      <c r="H183" s="159" t="str">
        <f>IF('P11'!N24=0,"",'P11'!N24)</f>
        <v/>
      </c>
      <c r="I183" s="159" t="str">
        <f>IF('P11'!O24=0,"",'P11'!O24)</f>
        <v/>
      </c>
      <c r="J183" s="159" t="str">
        <f>IF('P11'!P24=0,"",'P11'!P24)</f>
        <v/>
      </c>
      <c r="K183" s="161" t="str">
        <f>IF('P11'!Q24=0,"",'P11'!Q24)</f>
        <v/>
      </c>
    </row>
    <row r="184" ht="12.75" customHeight="1">
      <c r="A184" s="154"/>
      <c r="B184" s="155" t="str">
        <f>IF('P12'!A9="","",'P12'!A9)</f>
        <v/>
      </c>
      <c r="C184" s="156" t="str">
        <f>IF('P12'!B9="","",'P12'!B9)</f>
        <v/>
      </c>
      <c r="D184" s="155" t="str">
        <f>IF('P12'!C9="","",'P12'!C9)</f>
        <v/>
      </c>
      <c r="E184" s="157" t="str">
        <f>IF('P12'!D9="","",'P12'!D9)</f>
        <v/>
      </c>
      <c r="F184" s="158" t="str">
        <f>IF('P12'!F9="","",'P12'!F9)</f>
        <v/>
      </c>
      <c r="G184" s="158" t="str">
        <f>IF('P12'!G9="","",'P12'!G9)</f>
        <v/>
      </c>
      <c r="H184" s="159" t="str">
        <f>IF('P12'!N9=0,"",'P12'!N9)</f>
        <v/>
      </c>
      <c r="I184" s="159" t="str">
        <f>IF('P12'!O9=0,"",'P12'!O9)</f>
        <v/>
      </c>
      <c r="J184" s="159" t="str">
        <f>IF('P12'!P9=0,"",'P12'!P9)</f>
        <v/>
      </c>
      <c r="K184" s="161" t="str">
        <f>IF('P12'!Q9=0,"",'P12'!Q9)</f>
        <v/>
      </c>
    </row>
    <row r="185" ht="12.75" customHeight="1">
      <c r="A185" s="154"/>
      <c r="B185" s="155" t="str">
        <f>IF('P12'!A10="","",'P12'!A10)</f>
        <v/>
      </c>
      <c r="C185" s="156" t="str">
        <f>IF('P12'!B10="","",'P12'!B10)</f>
        <v/>
      </c>
      <c r="D185" s="155" t="str">
        <f>IF('P12'!C10="","",'P12'!C10)</f>
        <v/>
      </c>
      <c r="E185" s="157" t="str">
        <f>IF('P12'!D10="","",'P12'!D10)</f>
        <v/>
      </c>
      <c r="F185" s="158" t="str">
        <f>IF('P12'!F10="","",'P12'!F10)</f>
        <v/>
      </c>
      <c r="G185" s="158" t="str">
        <f>IF('P12'!G10="","",'P12'!G10)</f>
        <v/>
      </c>
      <c r="H185" s="159" t="str">
        <f>IF('P12'!N10=0,"",'P12'!N10)</f>
        <v/>
      </c>
      <c r="I185" s="159" t="str">
        <f>IF('P12'!O10=0,"",'P12'!O10)</f>
        <v/>
      </c>
      <c r="J185" s="159" t="str">
        <f>IF('P12'!P10=0,"",'P12'!P10)</f>
        <v/>
      </c>
      <c r="K185" s="161" t="str">
        <f>IF('P12'!Q10=0,"",'P12'!Q10)</f>
        <v/>
      </c>
    </row>
    <row r="186" ht="12.75" customHeight="1">
      <c r="A186" s="154"/>
      <c r="B186" s="155" t="str">
        <f>IF('P12'!A11="","",'P12'!A11)</f>
        <v/>
      </c>
      <c r="C186" s="156" t="str">
        <f>IF('P12'!B11="","",'P12'!B11)</f>
        <v/>
      </c>
      <c r="D186" s="155" t="str">
        <f>IF('P12'!C11="","",'P12'!C11)</f>
        <v/>
      </c>
      <c r="E186" s="157" t="str">
        <f>IF('P12'!D11="","",'P12'!D11)</f>
        <v/>
      </c>
      <c r="F186" s="158" t="str">
        <f>IF('P12'!F11="","",'P12'!F11)</f>
        <v/>
      </c>
      <c r="G186" s="158" t="str">
        <f>IF('P12'!G11="","",'P12'!G11)</f>
        <v/>
      </c>
      <c r="H186" s="159" t="str">
        <f>IF('P12'!N11=0,"",'P12'!N11)</f>
        <v/>
      </c>
      <c r="I186" s="159" t="str">
        <f>IF('P12'!O11=0,"",'P12'!O11)</f>
        <v/>
      </c>
      <c r="J186" s="159" t="str">
        <f>IF('P12'!P11=0,"",'P12'!P11)</f>
        <v/>
      </c>
      <c r="K186" s="161" t="str">
        <f>IF('P12'!Q11=0,"",'P12'!Q11)</f>
        <v/>
      </c>
    </row>
    <row r="187" ht="12.75" customHeight="1">
      <c r="A187" s="154"/>
      <c r="B187" s="155" t="str">
        <f>IF('P12'!A12="","",'P12'!A12)</f>
        <v/>
      </c>
      <c r="C187" s="156" t="str">
        <f>IF('P12'!B12="","",'P12'!B12)</f>
        <v/>
      </c>
      <c r="D187" s="155" t="str">
        <f>IF('P12'!C12="","",'P12'!C12)</f>
        <v/>
      </c>
      <c r="E187" s="157" t="str">
        <f>IF('P12'!D12="","",'P12'!D12)</f>
        <v/>
      </c>
      <c r="F187" s="158" t="str">
        <f>IF('P12'!F12="","",'P12'!F12)</f>
        <v/>
      </c>
      <c r="G187" s="158" t="str">
        <f>IF('P12'!G12="","",'P12'!G12)</f>
        <v/>
      </c>
      <c r="H187" s="159" t="str">
        <f>IF('P12'!N12=0,"",'P12'!N12)</f>
        <v/>
      </c>
      <c r="I187" s="159" t="str">
        <f>IF('P12'!O12=0,"",'P12'!O12)</f>
        <v/>
      </c>
      <c r="J187" s="159" t="str">
        <f>IF('P12'!P12=0,"",'P12'!P12)</f>
        <v/>
      </c>
      <c r="K187" s="161" t="str">
        <f>IF('P12'!Q12=0,"",'P12'!Q12)</f>
        <v/>
      </c>
    </row>
    <row r="188" ht="12.75" customHeight="1">
      <c r="A188" s="154"/>
      <c r="B188" s="155" t="str">
        <f>IF('P12'!A13="","",'P12'!A13)</f>
        <v/>
      </c>
      <c r="C188" s="156" t="str">
        <f>IF('P12'!B13="","",'P12'!B13)</f>
        <v/>
      </c>
      <c r="D188" s="155" t="str">
        <f>IF('P12'!C13="","",'P12'!C13)</f>
        <v/>
      </c>
      <c r="E188" s="157" t="str">
        <f>IF('P12'!D13="","",'P12'!D13)</f>
        <v/>
      </c>
      <c r="F188" s="158" t="str">
        <f>IF('P12'!F13="","",'P12'!F13)</f>
        <v/>
      </c>
      <c r="G188" s="158" t="str">
        <f>IF('P12'!G13="","",'P12'!G13)</f>
        <v/>
      </c>
      <c r="H188" s="159" t="str">
        <f>IF('P12'!N13=0,"",'P12'!N13)</f>
        <v/>
      </c>
      <c r="I188" s="159" t="str">
        <f>IF('P12'!O13=0,"",'P12'!O13)</f>
        <v/>
      </c>
      <c r="J188" s="159" t="str">
        <f>IF('P12'!P13=0,"",'P12'!P13)</f>
        <v/>
      </c>
      <c r="K188" s="161" t="str">
        <f>IF('P12'!Q13=0,"",'P12'!Q13)</f>
        <v/>
      </c>
    </row>
    <row r="189" ht="12.75" customHeight="1">
      <c r="A189" s="154"/>
      <c r="B189" s="155" t="str">
        <f>IF('P12'!A14="","",'P12'!A14)</f>
        <v/>
      </c>
      <c r="C189" s="156" t="str">
        <f>IF('P12'!B14="","",'P12'!B14)</f>
        <v/>
      </c>
      <c r="D189" s="155" t="str">
        <f>IF('P12'!C14="","",'P12'!C14)</f>
        <v/>
      </c>
      <c r="E189" s="157" t="str">
        <f>IF('P12'!D14="","",'P12'!D14)</f>
        <v/>
      </c>
      <c r="F189" s="158" t="str">
        <f>IF('P12'!F14="","",'P12'!F14)</f>
        <v/>
      </c>
      <c r="G189" s="158" t="str">
        <f>IF('P12'!G14="","",'P12'!G14)</f>
        <v/>
      </c>
      <c r="H189" s="159" t="str">
        <f>IF('P12'!N14=0,"",'P12'!N14)</f>
        <v/>
      </c>
      <c r="I189" s="159" t="str">
        <f>IF('P12'!O14=0,"",'P12'!O14)</f>
        <v/>
      </c>
      <c r="J189" s="159" t="str">
        <f>IF('P12'!P14=0,"",'P12'!P14)</f>
        <v/>
      </c>
      <c r="K189" s="161" t="str">
        <f>IF('P12'!Q14=0,"",'P12'!Q14)</f>
        <v/>
      </c>
    </row>
    <row r="190" ht="12.75" customHeight="1">
      <c r="A190" s="154"/>
      <c r="B190" s="155" t="str">
        <f>IF('P12'!A15="","",'P12'!A15)</f>
        <v/>
      </c>
      <c r="C190" s="156" t="str">
        <f>IF('P12'!B15="","",'P12'!B15)</f>
        <v/>
      </c>
      <c r="D190" s="155" t="str">
        <f>IF('P12'!C15="","",'P12'!C15)</f>
        <v/>
      </c>
      <c r="E190" s="157" t="str">
        <f>IF('P12'!D15="","",'P12'!D15)</f>
        <v/>
      </c>
      <c r="F190" s="158" t="str">
        <f>IF('P12'!F15="","",'P12'!F15)</f>
        <v/>
      </c>
      <c r="G190" s="158" t="str">
        <f>IF('P12'!G15="","",'P12'!G15)</f>
        <v/>
      </c>
      <c r="H190" s="159" t="str">
        <f>IF('P12'!N15=0,"",'P12'!N15)</f>
        <v/>
      </c>
      <c r="I190" s="159" t="str">
        <f>IF('P12'!O15=0,"",'P12'!O15)</f>
        <v/>
      </c>
      <c r="J190" s="159" t="str">
        <f>IF('P12'!P15=0,"",'P12'!P15)</f>
        <v/>
      </c>
      <c r="K190" s="161" t="str">
        <f>IF('P12'!Q15=0,"",'P12'!Q15)</f>
        <v/>
      </c>
    </row>
    <row r="191" ht="12.75" customHeight="1">
      <c r="A191" s="154"/>
      <c r="B191" s="155" t="str">
        <f>IF('P12'!A16="","",'P12'!A16)</f>
        <v/>
      </c>
      <c r="C191" s="156" t="str">
        <f>IF('P12'!B16="","",'P12'!B16)</f>
        <v/>
      </c>
      <c r="D191" s="155" t="str">
        <f>IF('P12'!C16="","",'P12'!C16)</f>
        <v/>
      </c>
      <c r="E191" s="157" t="str">
        <f>IF('P12'!D16="","",'P12'!D16)</f>
        <v/>
      </c>
      <c r="F191" s="158" t="str">
        <f>IF('P12'!F16="","",'P12'!F16)</f>
        <v/>
      </c>
      <c r="G191" s="158" t="str">
        <f>IF('P12'!G16="","",'P12'!G16)</f>
        <v/>
      </c>
      <c r="H191" s="159" t="str">
        <f>IF('P12'!N16=0,"",'P12'!N16)</f>
        <v/>
      </c>
      <c r="I191" s="159" t="str">
        <f>IF('P12'!O16=0,"",'P12'!O16)</f>
        <v/>
      </c>
      <c r="J191" s="159" t="str">
        <f>IF('P12'!P16=0,"",'P12'!P16)</f>
        <v/>
      </c>
      <c r="K191" s="161" t="str">
        <f>IF('P12'!Q16=0,"",'P12'!Q16)</f>
        <v/>
      </c>
    </row>
    <row r="192" ht="12.75" customHeight="1">
      <c r="A192" s="154"/>
      <c r="B192" s="155" t="str">
        <f>IF('P12'!A17="","",'P12'!A17)</f>
        <v/>
      </c>
      <c r="C192" s="156" t="str">
        <f>IF('P12'!B17="","",'P12'!B17)</f>
        <v/>
      </c>
      <c r="D192" s="155" t="str">
        <f>IF('P12'!C17="","",'P12'!C17)</f>
        <v/>
      </c>
      <c r="E192" s="157" t="str">
        <f>IF('P12'!D17="","",'P12'!D17)</f>
        <v/>
      </c>
      <c r="F192" s="158" t="str">
        <f>IF('P12'!F17="","",'P12'!F17)</f>
        <v/>
      </c>
      <c r="G192" s="158" t="str">
        <f>IF('P12'!G17="","",'P12'!G17)</f>
        <v/>
      </c>
      <c r="H192" s="159" t="str">
        <f>IF('P12'!N17=0,"",'P12'!N17)</f>
        <v/>
      </c>
      <c r="I192" s="159" t="str">
        <f>IF('P12'!O17=0,"",'P12'!O17)</f>
        <v/>
      </c>
      <c r="J192" s="159" t="str">
        <f>IF('P12'!P17=0,"",'P12'!P17)</f>
        <v/>
      </c>
      <c r="K192" s="161" t="str">
        <f>IF('P12'!Q17=0,"",'P12'!Q17)</f>
        <v/>
      </c>
    </row>
    <row r="193" ht="12.75" customHeight="1">
      <c r="A193" s="154"/>
      <c r="B193" s="155" t="str">
        <f>IF('P12'!A18="","",'P12'!A18)</f>
        <v/>
      </c>
      <c r="C193" s="156" t="str">
        <f>IF('P12'!B18="","",'P12'!B18)</f>
        <v/>
      </c>
      <c r="D193" s="155" t="str">
        <f>IF('P12'!C18="","",'P12'!C18)</f>
        <v/>
      </c>
      <c r="E193" s="157" t="str">
        <f>IF('P12'!D18="","",'P12'!D18)</f>
        <v/>
      </c>
      <c r="F193" s="158" t="str">
        <f>IF('P12'!F18="","",'P12'!F18)</f>
        <v/>
      </c>
      <c r="G193" s="158" t="str">
        <f>IF('P12'!G18="","",'P12'!G18)</f>
        <v/>
      </c>
      <c r="H193" s="159" t="str">
        <f>IF('P12'!N18=0,"",'P12'!N18)</f>
        <v/>
      </c>
      <c r="I193" s="159" t="str">
        <f>IF('P12'!O18=0,"",'P12'!O18)</f>
        <v/>
      </c>
      <c r="J193" s="159" t="str">
        <f>IF('P12'!P18=0,"",'P12'!P18)</f>
        <v/>
      </c>
      <c r="K193" s="161" t="str">
        <f>IF('P12'!Q18=0,"",'P12'!Q18)</f>
        <v/>
      </c>
    </row>
    <row r="194" ht="12.75" customHeight="1">
      <c r="A194" s="154"/>
      <c r="B194" s="155" t="str">
        <f>IF('P12'!A19="","",'P12'!A19)</f>
        <v/>
      </c>
      <c r="C194" s="156" t="str">
        <f>IF('P12'!B19="","",'P12'!B19)</f>
        <v/>
      </c>
      <c r="D194" s="155" t="str">
        <f>IF('P12'!C19="","",'P12'!C19)</f>
        <v/>
      </c>
      <c r="E194" s="157" t="str">
        <f>IF('P12'!D19="","",'P12'!D19)</f>
        <v/>
      </c>
      <c r="F194" s="158" t="str">
        <f>IF('P12'!F19="","",'P12'!F19)</f>
        <v/>
      </c>
      <c r="G194" s="158" t="str">
        <f>IF('P12'!G19="","",'P12'!G19)</f>
        <v/>
      </c>
      <c r="H194" s="159" t="str">
        <f>IF('P12'!N19=0,"",'P12'!N19)</f>
        <v/>
      </c>
      <c r="I194" s="159" t="str">
        <f>IF('P12'!O19=0,"",'P12'!O19)</f>
        <v/>
      </c>
      <c r="J194" s="159" t="str">
        <f>IF('P12'!P19=0,"",'P12'!P19)</f>
        <v/>
      </c>
      <c r="K194" s="161" t="str">
        <f>IF('P12'!Q19=0,"",'P12'!Q19)</f>
        <v/>
      </c>
    </row>
    <row r="195" ht="12.75" customHeight="1">
      <c r="A195" s="154"/>
      <c r="B195" s="155" t="str">
        <f>IF('P12'!A20="","",'P12'!A20)</f>
        <v/>
      </c>
      <c r="C195" s="156" t="str">
        <f>IF('P12'!B20="","",'P12'!B20)</f>
        <v/>
      </c>
      <c r="D195" s="155" t="str">
        <f>IF('P12'!C20="","",'P12'!C20)</f>
        <v/>
      </c>
      <c r="E195" s="157" t="str">
        <f>IF('P12'!D20="","",'P12'!D20)</f>
        <v/>
      </c>
      <c r="F195" s="158" t="str">
        <f>IF('P12'!F20="","",'P12'!F20)</f>
        <v/>
      </c>
      <c r="G195" s="158" t="str">
        <f>IF('P12'!G20="","",'P12'!G20)</f>
        <v/>
      </c>
      <c r="H195" s="159" t="str">
        <f>IF('P12'!N20=0,"",'P12'!N20)</f>
        <v/>
      </c>
      <c r="I195" s="159" t="str">
        <f>IF('P12'!O20=0,"",'P12'!O20)</f>
        <v/>
      </c>
      <c r="J195" s="159" t="str">
        <f>IF('P12'!P20=0,"",'P12'!P20)</f>
        <v/>
      </c>
      <c r="K195" s="161" t="str">
        <f>IF('P12'!Q20=0,"",'P12'!Q20)</f>
        <v/>
      </c>
    </row>
    <row r="196" ht="12.75" customHeight="1">
      <c r="A196" s="154"/>
      <c r="B196" s="155" t="str">
        <f>IF('P12'!A21="","",'P12'!A21)</f>
        <v/>
      </c>
      <c r="C196" s="156" t="str">
        <f>IF('P12'!B21="","",'P12'!B21)</f>
        <v/>
      </c>
      <c r="D196" s="155" t="str">
        <f>IF('P12'!C21="","",'P12'!C21)</f>
        <v/>
      </c>
      <c r="E196" s="157" t="str">
        <f>IF('P12'!D21="","",'P12'!D21)</f>
        <v/>
      </c>
      <c r="F196" s="158" t="str">
        <f>IF('P12'!F21="","",'P12'!F21)</f>
        <v/>
      </c>
      <c r="G196" s="158" t="str">
        <f>IF('P12'!G21="","",'P12'!G21)</f>
        <v/>
      </c>
      <c r="H196" s="159" t="str">
        <f>IF('P12'!N21=0,"",'P12'!N21)</f>
        <v/>
      </c>
      <c r="I196" s="159" t="str">
        <f>IF('P12'!O21=0,"",'P12'!O21)</f>
        <v/>
      </c>
      <c r="J196" s="159" t="str">
        <f>IF('P12'!P21=0,"",'P12'!P21)</f>
        <v/>
      </c>
      <c r="K196" s="161" t="str">
        <f>IF('P12'!Q21=0,"",'P12'!Q21)</f>
        <v/>
      </c>
    </row>
    <row r="197" ht="12.75" customHeight="1">
      <c r="A197" s="154"/>
      <c r="B197" s="155" t="str">
        <f>IF('P12'!A22="","",'P12'!A22)</f>
        <v/>
      </c>
      <c r="C197" s="156" t="str">
        <f>IF('P12'!B22="","",'P12'!B22)</f>
        <v/>
      </c>
      <c r="D197" s="155" t="str">
        <f>IF('P12'!C22="","",'P12'!C22)</f>
        <v/>
      </c>
      <c r="E197" s="157" t="str">
        <f>IF('P12'!D22="","",'P12'!D22)</f>
        <v/>
      </c>
      <c r="F197" s="158" t="str">
        <f>IF('P12'!F22="","",'P12'!F22)</f>
        <v/>
      </c>
      <c r="G197" s="158" t="str">
        <f>IF('P12'!G22="","",'P12'!G22)</f>
        <v/>
      </c>
      <c r="H197" s="159" t="str">
        <f>IF('P12'!N22=0,"",'P12'!N22)</f>
        <v/>
      </c>
      <c r="I197" s="159" t="str">
        <f>IF('P12'!O22=0,"",'P12'!O22)</f>
        <v/>
      </c>
      <c r="J197" s="159" t="str">
        <f>IF('P12'!P22=0,"",'P12'!P22)</f>
        <v/>
      </c>
      <c r="K197" s="161" t="str">
        <f>IF('P12'!Q22=0,"",'P12'!Q22)</f>
        <v/>
      </c>
    </row>
    <row r="198" ht="12.75" customHeight="1">
      <c r="A198" s="154"/>
      <c r="B198" s="155" t="str">
        <f>IF('P12'!A23="","",'P12'!A23)</f>
        <v/>
      </c>
      <c r="C198" s="156" t="str">
        <f>IF('P12'!B23="","",'P12'!B23)</f>
        <v/>
      </c>
      <c r="D198" s="155" t="str">
        <f>IF('P12'!C23="","",'P12'!C23)</f>
        <v/>
      </c>
      <c r="E198" s="157" t="str">
        <f>IF('P12'!D23="","",'P12'!D23)</f>
        <v/>
      </c>
      <c r="F198" s="158" t="str">
        <f>IF('P12'!F23="","",'P12'!F23)</f>
        <v/>
      </c>
      <c r="G198" s="158" t="str">
        <f>IF('P12'!G23="","",'P12'!G23)</f>
        <v/>
      </c>
      <c r="H198" s="159" t="str">
        <f>IF('P12'!N23=0,"",'P12'!N23)</f>
        <v/>
      </c>
      <c r="I198" s="159" t="str">
        <f>IF('P12'!O23=0,"",'P12'!O23)</f>
        <v/>
      </c>
      <c r="J198" s="159" t="str">
        <f>IF('P12'!P23=0,"",'P12'!P23)</f>
        <v/>
      </c>
      <c r="K198" s="161" t="str">
        <f>IF('P12'!Q23=0,"",'P12'!Q23)</f>
        <v/>
      </c>
    </row>
    <row r="199" ht="12.75" customHeight="1">
      <c r="A199" s="154"/>
      <c r="B199" s="155" t="str">
        <f>IF('P12'!A24="","",'P12'!A24)</f>
        <v/>
      </c>
      <c r="C199" s="156" t="str">
        <f>IF('P12'!B24="","",'P12'!B24)</f>
        <v/>
      </c>
      <c r="D199" s="155" t="str">
        <f>IF('P12'!C24="","",'P12'!C24)</f>
        <v/>
      </c>
      <c r="E199" s="157" t="str">
        <f>IF('P12'!D24="","",'P12'!D24)</f>
        <v/>
      </c>
      <c r="F199" s="158" t="str">
        <f>IF('P12'!F24="","",'P12'!F24)</f>
        <v/>
      </c>
      <c r="G199" s="158" t="str">
        <f>IF('P12'!G24="","",'P12'!G24)</f>
        <v/>
      </c>
      <c r="H199" s="159" t="str">
        <f>IF('P12'!N24=0,"",'P12'!N24)</f>
        <v/>
      </c>
      <c r="I199" s="159" t="str">
        <f>IF('P12'!O24=0,"",'P12'!O24)</f>
        <v/>
      </c>
      <c r="J199" s="159" t="str">
        <f>IF('P12'!P24=0,"",'P12'!P24)</f>
        <v/>
      </c>
      <c r="K199" s="161" t="str">
        <f>IF('P12'!Q24=0,"",'P12'!Q24)</f>
        <v/>
      </c>
    </row>
    <row r="200" ht="12.75" customHeight="1">
      <c r="A200" s="154"/>
      <c r="B200" s="155" t="str">
        <f>IF('P13'!A9="","",'P13'!A9)</f>
        <v/>
      </c>
      <c r="C200" s="156" t="str">
        <f>IF('P13'!B9="","",'P13'!B9)</f>
        <v/>
      </c>
      <c r="D200" s="155" t="str">
        <f>IF('P13'!C9="","",'P13'!C9)</f>
        <v/>
      </c>
      <c r="E200" s="157" t="str">
        <f>IF('P13'!D9="","",'P13'!D9)</f>
        <v/>
      </c>
      <c r="F200" s="158" t="str">
        <f>IF('P13'!F9="","",'P13'!F9)</f>
        <v/>
      </c>
      <c r="G200" s="158" t="str">
        <f>IF('P13'!G9="","",'P13'!G9)</f>
        <v/>
      </c>
      <c r="H200" s="159" t="str">
        <f>IF('P13'!N9=0,"",'P13'!N9)</f>
        <v/>
      </c>
      <c r="I200" s="159" t="str">
        <f>IF('P13'!O9=0,"",'P13'!O9)</f>
        <v/>
      </c>
      <c r="J200" s="159" t="str">
        <f>IF('P13'!P9=0,"",'P13'!P9)</f>
        <v/>
      </c>
      <c r="K200" s="161" t="str">
        <f>IF('P13'!Q9=0,"",'P13'!Q9)</f>
        <v/>
      </c>
    </row>
    <row r="201" ht="12.75" customHeight="1">
      <c r="A201" s="154"/>
      <c r="B201" s="155" t="str">
        <f>IF('P13'!A10="","",'P13'!A10)</f>
        <v/>
      </c>
      <c r="C201" s="156" t="str">
        <f>IF('P13'!B10="","",'P13'!B10)</f>
        <v/>
      </c>
      <c r="D201" s="155" t="str">
        <f>IF('P13'!C10="","",'P13'!C10)</f>
        <v/>
      </c>
      <c r="E201" s="157" t="str">
        <f>IF('P13'!D10="","",'P13'!D10)</f>
        <v/>
      </c>
      <c r="F201" s="158" t="str">
        <f>IF('P13'!F10="","",'P13'!F10)</f>
        <v/>
      </c>
      <c r="G201" s="158" t="str">
        <f>IF('P13'!G10="","",'P13'!G10)</f>
        <v/>
      </c>
      <c r="H201" s="159" t="str">
        <f>IF('P13'!N10=0,"",'P13'!N10)</f>
        <v/>
      </c>
      <c r="I201" s="159" t="str">
        <f>IF('P13'!O10=0,"",'P13'!O10)</f>
        <v/>
      </c>
      <c r="J201" s="159" t="str">
        <f>IF('P13'!P10=0,"",'P13'!P10)</f>
        <v/>
      </c>
      <c r="K201" s="161" t="str">
        <f>IF('P13'!Q10=0,"",'P13'!Q10)</f>
        <v/>
      </c>
    </row>
    <row r="202" ht="12.75" customHeight="1">
      <c r="A202" s="154"/>
      <c r="B202" s="155" t="str">
        <f>IF('P13'!A11="","",'P13'!A11)</f>
        <v/>
      </c>
      <c r="C202" s="156" t="str">
        <f>IF('P13'!B11="","",'P13'!B11)</f>
        <v/>
      </c>
      <c r="D202" s="155" t="str">
        <f>IF('P13'!C11="","",'P13'!C11)</f>
        <v/>
      </c>
      <c r="E202" s="157" t="str">
        <f>IF('P13'!D11="","",'P13'!D11)</f>
        <v/>
      </c>
      <c r="F202" s="158" t="str">
        <f>IF('P13'!F11="","",'P13'!F11)</f>
        <v/>
      </c>
      <c r="G202" s="158" t="str">
        <f>IF('P13'!G11="","",'P13'!G11)</f>
        <v/>
      </c>
      <c r="H202" s="159" t="str">
        <f>IF('P13'!N11=0,"",'P13'!N11)</f>
        <v/>
      </c>
      <c r="I202" s="159" t="str">
        <f>IF('P13'!O11=0,"",'P13'!O11)</f>
        <v/>
      </c>
      <c r="J202" s="159" t="str">
        <f>IF('P13'!P11=0,"",'P13'!P11)</f>
        <v/>
      </c>
      <c r="K202" s="161" t="str">
        <f>IF('P13'!Q11=0,"",'P13'!Q11)</f>
        <v/>
      </c>
    </row>
    <row r="203" ht="12.75" customHeight="1">
      <c r="A203" s="154"/>
      <c r="B203" s="155" t="str">
        <f>IF('P13'!A12="","",'P13'!A12)</f>
        <v/>
      </c>
      <c r="C203" s="156" t="str">
        <f>IF('P13'!B12="","",'P13'!B12)</f>
        <v/>
      </c>
      <c r="D203" s="155" t="str">
        <f>IF('P13'!C12="","",'P13'!C12)</f>
        <v/>
      </c>
      <c r="E203" s="157" t="str">
        <f>IF('P13'!D12="","",'P13'!D12)</f>
        <v/>
      </c>
      <c r="F203" s="158" t="str">
        <f>IF('P13'!F12="","",'P13'!F12)</f>
        <v/>
      </c>
      <c r="G203" s="158" t="str">
        <f>IF('P13'!G12="","",'P13'!G12)</f>
        <v/>
      </c>
      <c r="H203" s="159" t="str">
        <f>IF('P13'!N12=0,"",'P13'!N12)</f>
        <v/>
      </c>
      <c r="I203" s="159" t="str">
        <f>IF('P13'!O12=0,"",'P13'!O12)</f>
        <v/>
      </c>
      <c r="J203" s="159" t="str">
        <f>IF('P13'!P12=0,"",'P13'!P12)</f>
        <v/>
      </c>
      <c r="K203" s="161" t="str">
        <f>IF('P13'!Q12=0,"",'P13'!Q12)</f>
        <v/>
      </c>
    </row>
    <row r="204" ht="12.75" customHeight="1">
      <c r="A204" s="154"/>
      <c r="B204" s="155" t="str">
        <f>IF('P13'!A13="","",'P13'!A13)</f>
        <v/>
      </c>
      <c r="C204" s="156" t="str">
        <f>IF('P13'!B13="","",'P13'!B13)</f>
        <v/>
      </c>
      <c r="D204" s="155" t="str">
        <f>IF('P13'!C13="","",'P13'!C13)</f>
        <v/>
      </c>
      <c r="E204" s="157" t="str">
        <f>IF('P13'!D13="","",'P13'!D13)</f>
        <v/>
      </c>
      <c r="F204" s="158" t="str">
        <f>IF('P13'!F13="","",'P13'!F13)</f>
        <v/>
      </c>
      <c r="G204" s="158" t="str">
        <f>IF('P13'!G13="","",'P13'!G13)</f>
        <v/>
      </c>
      <c r="H204" s="159" t="str">
        <f>IF('P13'!N13=0,"",'P13'!N13)</f>
        <v/>
      </c>
      <c r="I204" s="159" t="str">
        <f>IF('P13'!O13=0,"",'P13'!O13)</f>
        <v/>
      </c>
      <c r="J204" s="159" t="str">
        <f>IF('P13'!P13=0,"",'P13'!P13)</f>
        <v/>
      </c>
      <c r="K204" s="161" t="str">
        <f>IF('P13'!Q13=0,"",'P13'!Q13)</f>
        <v/>
      </c>
    </row>
    <row r="205" ht="12.75" customHeight="1">
      <c r="A205" s="154"/>
      <c r="B205" s="155" t="str">
        <f>IF('P13'!A14="","",'P13'!A14)</f>
        <v/>
      </c>
      <c r="C205" s="156" t="str">
        <f>IF('P13'!B14="","",'P13'!B14)</f>
        <v/>
      </c>
      <c r="D205" s="155" t="str">
        <f>IF('P13'!C14="","",'P13'!C14)</f>
        <v/>
      </c>
      <c r="E205" s="157" t="str">
        <f>IF('P13'!D14="","",'P13'!D14)</f>
        <v/>
      </c>
      <c r="F205" s="158" t="str">
        <f>IF('P13'!F14="","",'P13'!F14)</f>
        <v/>
      </c>
      <c r="G205" s="158" t="str">
        <f>IF('P13'!G14="","",'P13'!G14)</f>
        <v/>
      </c>
      <c r="H205" s="159" t="str">
        <f>IF('P13'!N14=0,"",'P13'!N14)</f>
        <v/>
      </c>
      <c r="I205" s="159" t="str">
        <f>IF('P13'!O14=0,"",'P13'!O14)</f>
        <v/>
      </c>
      <c r="J205" s="159" t="str">
        <f>IF('P13'!P14=0,"",'P13'!P14)</f>
        <v/>
      </c>
      <c r="K205" s="161" t="str">
        <f>IF('P13'!Q14=0,"",'P13'!Q14)</f>
        <v/>
      </c>
    </row>
    <row r="206" ht="12.75" customHeight="1">
      <c r="A206" s="154"/>
      <c r="B206" s="155" t="str">
        <f>IF('P13'!A15="","",'P13'!A15)</f>
        <v/>
      </c>
      <c r="C206" s="156" t="str">
        <f>IF('P13'!B15="","",'P13'!B15)</f>
        <v/>
      </c>
      <c r="D206" s="155" t="str">
        <f>IF('P13'!C15="","",'P13'!C15)</f>
        <v/>
      </c>
      <c r="E206" s="157" t="str">
        <f>IF('P13'!D15="","",'P13'!D15)</f>
        <v/>
      </c>
      <c r="F206" s="158" t="str">
        <f>IF('P13'!F15="","",'P13'!F15)</f>
        <v/>
      </c>
      <c r="G206" s="158" t="str">
        <f>IF('P13'!G15="","",'P13'!G15)</f>
        <v/>
      </c>
      <c r="H206" s="159" t="str">
        <f>IF('P13'!N15=0,"",'P13'!N15)</f>
        <v/>
      </c>
      <c r="I206" s="159" t="str">
        <f>IF('P13'!O15=0,"",'P13'!O15)</f>
        <v/>
      </c>
      <c r="J206" s="159" t="str">
        <f>IF('P13'!P15=0,"",'P13'!P15)</f>
        <v/>
      </c>
      <c r="K206" s="161" t="str">
        <f>IF('P13'!Q15=0,"",'P13'!Q15)</f>
        <v/>
      </c>
    </row>
    <row r="207" ht="12.75" customHeight="1">
      <c r="A207" s="154"/>
      <c r="B207" s="155" t="str">
        <f>IF('P13'!A16="","",'P13'!A16)</f>
        <v/>
      </c>
      <c r="C207" s="156" t="str">
        <f>IF('P13'!B16="","",'P13'!B16)</f>
        <v/>
      </c>
      <c r="D207" s="155" t="str">
        <f>IF('P13'!C16="","",'P13'!C16)</f>
        <v/>
      </c>
      <c r="E207" s="157" t="str">
        <f>IF('P13'!D16="","",'P13'!D16)</f>
        <v/>
      </c>
      <c r="F207" s="158" t="str">
        <f>IF('P13'!F16="","",'P13'!F16)</f>
        <v/>
      </c>
      <c r="G207" s="158" t="str">
        <f>IF('P13'!G16="","",'P13'!G16)</f>
        <v/>
      </c>
      <c r="H207" s="159" t="str">
        <f>IF('P13'!N16=0,"",'P13'!N16)</f>
        <v/>
      </c>
      <c r="I207" s="159" t="str">
        <f>IF('P13'!O16=0,"",'P13'!O16)</f>
        <v/>
      </c>
      <c r="J207" s="159" t="str">
        <f>IF('P13'!P16=0,"",'P13'!P16)</f>
        <v/>
      </c>
      <c r="K207" s="161" t="str">
        <f>IF('P13'!Q16=0,"",'P13'!Q16)</f>
        <v/>
      </c>
    </row>
    <row r="208" ht="12.75" customHeight="1">
      <c r="A208" s="154"/>
      <c r="B208" s="155" t="str">
        <f>IF('P13'!A17="","",'P13'!A17)</f>
        <v/>
      </c>
      <c r="C208" s="156" t="str">
        <f>IF('P13'!B17="","",'P13'!B17)</f>
        <v/>
      </c>
      <c r="D208" s="155" t="str">
        <f>IF('P13'!C17="","",'P13'!C17)</f>
        <v/>
      </c>
      <c r="E208" s="157" t="str">
        <f>IF('P13'!D17="","",'P13'!D17)</f>
        <v/>
      </c>
      <c r="F208" s="158" t="str">
        <f>IF('P13'!F17="","",'P13'!F17)</f>
        <v/>
      </c>
      <c r="G208" s="158" t="str">
        <f>IF('P13'!G17="","",'P13'!G17)</f>
        <v/>
      </c>
      <c r="H208" s="159" t="str">
        <f>IF('P13'!N17=0,"",'P13'!N17)</f>
        <v/>
      </c>
      <c r="I208" s="159" t="str">
        <f>IF('P13'!O17=0,"",'P13'!O17)</f>
        <v/>
      </c>
      <c r="J208" s="159" t="str">
        <f>IF('P13'!P17=0,"",'P13'!P17)</f>
        <v/>
      </c>
      <c r="K208" s="161" t="str">
        <f>IF('P13'!Q17=0,"",'P13'!Q17)</f>
        <v/>
      </c>
    </row>
    <row r="209" ht="12.75" customHeight="1">
      <c r="A209" s="154"/>
      <c r="B209" s="155" t="str">
        <f>IF('P13'!A18="","",'P13'!A18)</f>
        <v/>
      </c>
      <c r="C209" s="156" t="str">
        <f>IF('P13'!B18="","",'P13'!B18)</f>
        <v/>
      </c>
      <c r="D209" s="155" t="str">
        <f>IF('P13'!C18="","",'P13'!C18)</f>
        <v/>
      </c>
      <c r="E209" s="157" t="str">
        <f>IF('P13'!D18="","",'P13'!D18)</f>
        <v/>
      </c>
      <c r="F209" s="158" t="str">
        <f>IF('P13'!F18="","",'P13'!F18)</f>
        <v/>
      </c>
      <c r="G209" s="158" t="str">
        <f>IF('P13'!G18="","",'P13'!G18)</f>
        <v/>
      </c>
      <c r="H209" s="159" t="str">
        <f>IF('P13'!N18=0,"",'P13'!N18)</f>
        <v/>
      </c>
      <c r="I209" s="159" t="str">
        <f>IF('P13'!O18=0,"",'P13'!O18)</f>
        <v/>
      </c>
      <c r="J209" s="159" t="str">
        <f>IF('P13'!P18=0,"",'P13'!P18)</f>
        <v/>
      </c>
      <c r="K209" s="161" t="str">
        <f>IF('P13'!Q18=0,"",'P13'!Q18)</f>
        <v/>
      </c>
    </row>
    <row r="210" ht="12.75" customHeight="1">
      <c r="A210" s="154"/>
      <c r="B210" s="155" t="str">
        <f>IF('P13'!A19="","",'P13'!A19)</f>
        <v/>
      </c>
      <c r="C210" s="156" t="str">
        <f>IF('P13'!B19="","",'P13'!B19)</f>
        <v/>
      </c>
      <c r="D210" s="155" t="str">
        <f>IF('P13'!C19="","",'P13'!C19)</f>
        <v/>
      </c>
      <c r="E210" s="157" t="str">
        <f>IF('P13'!D19="","",'P13'!D19)</f>
        <v/>
      </c>
      <c r="F210" s="158" t="str">
        <f>IF('P13'!F19="","",'P13'!F19)</f>
        <v/>
      </c>
      <c r="G210" s="158" t="str">
        <f>IF('P13'!G19="","",'P13'!G19)</f>
        <v/>
      </c>
      <c r="H210" s="159" t="str">
        <f>IF('P13'!N19=0,"",'P13'!N19)</f>
        <v/>
      </c>
      <c r="I210" s="159" t="str">
        <f>IF('P13'!O19=0,"",'P13'!O19)</f>
        <v/>
      </c>
      <c r="J210" s="159" t="str">
        <f>IF('P13'!P19=0,"",'P13'!P19)</f>
        <v/>
      </c>
      <c r="K210" s="161" t="str">
        <f>IF('P13'!Q19=0,"",'P13'!Q19)</f>
        <v/>
      </c>
    </row>
    <row r="211" ht="12.75" customHeight="1">
      <c r="A211" s="154"/>
      <c r="B211" s="155" t="str">
        <f>IF('P13'!A20="","",'P13'!A20)</f>
        <v/>
      </c>
      <c r="C211" s="156" t="str">
        <f>IF('P13'!B20="","",'P13'!B20)</f>
        <v/>
      </c>
      <c r="D211" s="155" t="str">
        <f>IF('P13'!C20="","",'P13'!C20)</f>
        <v/>
      </c>
      <c r="E211" s="157" t="str">
        <f>IF('P13'!D20="","",'P13'!D20)</f>
        <v/>
      </c>
      <c r="F211" s="158" t="str">
        <f>IF('P13'!F20="","",'P13'!F20)</f>
        <v/>
      </c>
      <c r="G211" s="158" t="str">
        <f>IF('P13'!G20="","",'P13'!G20)</f>
        <v/>
      </c>
      <c r="H211" s="159" t="str">
        <f>IF('P13'!N20=0,"",'P13'!N20)</f>
        <v/>
      </c>
      <c r="I211" s="159" t="str">
        <f>IF('P13'!O20=0,"",'P13'!O20)</f>
        <v/>
      </c>
      <c r="J211" s="159" t="str">
        <f>IF('P13'!P20=0,"",'P13'!P20)</f>
        <v/>
      </c>
      <c r="K211" s="161" t="str">
        <f>IF('P13'!Q20=0,"",'P13'!Q20)</f>
        <v/>
      </c>
    </row>
    <row r="212" ht="12.75" customHeight="1">
      <c r="A212" s="154"/>
      <c r="B212" s="155" t="str">
        <f>IF('P13'!A21="","",'P13'!A21)</f>
        <v/>
      </c>
      <c r="C212" s="156" t="str">
        <f>IF('P13'!B21="","",'P13'!B21)</f>
        <v/>
      </c>
      <c r="D212" s="155" t="str">
        <f>IF('P13'!C21="","",'P13'!C21)</f>
        <v/>
      </c>
      <c r="E212" s="157" t="str">
        <f>IF('P13'!D21="","",'P13'!D21)</f>
        <v/>
      </c>
      <c r="F212" s="158" t="str">
        <f>IF('P13'!F21="","",'P13'!F21)</f>
        <v/>
      </c>
      <c r="G212" s="158" t="str">
        <f>IF('P13'!G21="","",'P13'!G21)</f>
        <v/>
      </c>
      <c r="H212" s="159" t="str">
        <f>IF('P13'!N21=0,"",'P13'!N21)</f>
        <v/>
      </c>
      <c r="I212" s="159" t="str">
        <f>IF('P13'!O21=0,"",'P13'!O21)</f>
        <v/>
      </c>
      <c r="J212" s="159" t="str">
        <f>IF('P13'!P21=0,"",'P13'!P21)</f>
        <v/>
      </c>
      <c r="K212" s="161" t="str">
        <f>IF('P13'!Q21=0,"",'P13'!Q21)</f>
        <v/>
      </c>
    </row>
    <row r="213" ht="12.75" customHeight="1">
      <c r="A213" s="154"/>
      <c r="B213" s="155" t="str">
        <f>IF('P13'!A22="","",'P13'!A22)</f>
        <v/>
      </c>
      <c r="C213" s="156" t="str">
        <f>IF('P13'!B22="","",'P13'!B22)</f>
        <v/>
      </c>
      <c r="D213" s="155" t="str">
        <f>IF('P13'!C22="","",'P13'!C22)</f>
        <v/>
      </c>
      <c r="E213" s="157" t="str">
        <f>IF('P13'!D22="","",'P13'!D22)</f>
        <v/>
      </c>
      <c r="F213" s="158" t="str">
        <f>IF('P13'!F22="","",'P13'!F22)</f>
        <v/>
      </c>
      <c r="G213" s="158" t="str">
        <f>IF('P13'!G22="","",'P13'!G22)</f>
        <v/>
      </c>
      <c r="H213" s="159" t="str">
        <f>IF('P13'!N22=0,"",'P13'!N22)</f>
        <v/>
      </c>
      <c r="I213" s="159" t="str">
        <f>IF('P13'!O22=0,"",'P13'!O22)</f>
        <v/>
      </c>
      <c r="J213" s="159" t="str">
        <f>IF('P13'!P22=0,"",'P13'!P22)</f>
        <v/>
      </c>
      <c r="K213" s="161" t="str">
        <f>IF('P13'!Q22=0,"",'P13'!Q22)</f>
        <v/>
      </c>
    </row>
    <row r="214" ht="12.75" customHeight="1">
      <c r="A214" s="154"/>
      <c r="B214" s="155" t="str">
        <f>IF('P13'!A23="","",'P13'!A23)</f>
        <v/>
      </c>
      <c r="C214" s="156" t="str">
        <f>IF('P13'!B23="","",'P13'!B23)</f>
        <v/>
      </c>
      <c r="D214" s="155" t="str">
        <f>IF('P13'!C23="","",'P13'!C23)</f>
        <v/>
      </c>
      <c r="E214" s="157" t="str">
        <f>IF('P13'!D23="","",'P13'!D23)</f>
        <v/>
      </c>
      <c r="F214" s="158" t="str">
        <f>IF('P13'!F23="","",'P13'!F23)</f>
        <v/>
      </c>
      <c r="G214" s="158" t="str">
        <f>IF('P13'!G23="","",'P13'!G23)</f>
        <v/>
      </c>
      <c r="H214" s="159" t="str">
        <f>IF('P13'!N23=0,"",'P13'!N23)</f>
        <v/>
      </c>
      <c r="I214" s="159" t="str">
        <f>IF('P13'!O23=0,"",'P13'!O23)</f>
        <v/>
      </c>
      <c r="J214" s="159" t="str">
        <f>IF('P13'!P23=0,"",'P13'!P23)</f>
        <v/>
      </c>
      <c r="K214" s="161" t="str">
        <f>IF('P13'!Q23=0,"",'P13'!Q23)</f>
        <v/>
      </c>
    </row>
    <row r="215" ht="12.75" customHeight="1">
      <c r="A215" s="154"/>
      <c r="B215" s="155" t="str">
        <f>IF('P13'!A24="","",'P13'!A24)</f>
        <v/>
      </c>
      <c r="C215" s="156" t="str">
        <f>IF('P13'!B24="","",'P13'!B24)</f>
        <v/>
      </c>
      <c r="D215" s="155" t="str">
        <f>IF('P13'!C24="","",'P13'!C24)</f>
        <v/>
      </c>
      <c r="E215" s="157" t="str">
        <f>IF('P13'!D24="","",'P13'!D24)</f>
        <v/>
      </c>
      <c r="F215" s="158" t="str">
        <f>IF('P13'!F24="","",'P13'!F24)</f>
        <v/>
      </c>
      <c r="G215" s="158" t="str">
        <f>IF('P13'!G24="","",'P13'!G24)</f>
        <v/>
      </c>
      <c r="H215" s="159" t="str">
        <f>IF('P13'!N24=0,"",'P13'!N24)</f>
        <v/>
      </c>
      <c r="I215" s="159" t="str">
        <f>IF('P13'!O24=0,"",'P13'!O24)</f>
        <v/>
      </c>
      <c r="J215" s="159" t="str">
        <f>IF('P13'!P24=0,"",'P13'!P24)</f>
        <v/>
      </c>
      <c r="K215" s="161" t="str">
        <f>IF('P13'!Q24=0,"",'P13'!Q24)</f>
        <v/>
      </c>
    </row>
    <row r="216" ht="12.75" customHeight="1">
      <c r="A216" s="154"/>
      <c r="B216" s="155" t="str">
        <f>IF('P14'!A9="","",'P14'!A9)</f>
        <v/>
      </c>
      <c r="C216" s="156" t="str">
        <f>IF('P14'!B9="","",'P14'!B9)</f>
        <v/>
      </c>
      <c r="D216" s="155" t="str">
        <f>IF('P14'!C9="","",'P14'!C9)</f>
        <v/>
      </c>
      <c r="E216" s="157" t="str">
        <f>IF('P14'!D9="","",'P14'!D9)</f>
        <v/>
      </c>
      <c r="F216" s="158" t="str">
        <f>IF('P14'!F9="","",'P14'!F9)</f>
        <v/>
      </c>
      <c r="G216" s="158" t="str">
        <f>IF('P14'!G9="","",'P14'!G9)</f>
        <v/>
      </c>
      <c r="H216" s="159" t="str">
        <f>IF('P14'!N9=0,"",'P14'!N9)</f>
        <v/>
      </c>
      <c r="I216" s="159" t="str">
        <f>IF('P14'!O9=0,"",'P14'!O9)</f>
        <v/>
      </c>
      <c r="J216" s="159" t="str">
        <f>IF('P14'!P9=0,"",'P14'!P9)</f>
        <v/>
      </c>
      <c r="K216" s="161" t="str">
        <f>IF('P14'!Q9=0,"",'P14'!Q9)</f>
        <v/>
      </c>
    </row>
    <row r="217" ht="12.75" customHeight="1">
      <c r="A217" s="154"/>
      <c r="B217" s="155" t="str">
        <f>IF('P14'!A10="","",'P14'!A10)</f>
        <v/>
      </c>
      <c r="C217" s="156" t="str">
        <f>IF('P14'!B10="","",'P14'!B10)</f>
        <v/>
      </c>
      <c r="D217" s="155" t="str">
        <f>IF('P14'!C10="","",'P14'!C10)</f>
        <v/>
      </c>
      <c r="E217" s="157" t="str">
        <f>IF('P14'!D10="","",'P14'!D10)</f>
        <v/>
      </c>
      <c r="F217" s="158" t="str">
        <f>IF('P14'!F10="","",'P14'!F10)</f>
        <v/>
      </c>
      <c r="G217" s="158" t="str">
        <f>IF('P14'!G10="","",'P14'!G10)</f>
        <v/>
      </c>
      <c r="H217" s="159" t="str">
        <f>IF('P14'!N10=0,"",'P14'!N10)</f>
        <v/>
      </c>
      <c r="I217" s="159" t="str">
        <f>IF('P14'!O10=0,"",'P14'!O10)</f>
        <v/>
      </c>
      <c r="J217" s="159" t="str">
        <f>IF('P14'!P10=0,"",'P14'!P10)</f>
        <v/>
      </c>
      <c r="K217" s="161" t="str">
        <f>IF('P14'!Q10=0,"",'P14'!Q10)</f>
        <v/>
      </c>
    </row>
    <row r="218" ht="12.75" customHeight="1">
      <c r="A218" s="154"/>
      <c r="B218" s="155" t="str">
        <f>IF('P14'!A11="","",'P14'!A11)</f>
        <v/>
      </c>
      <c r="C218" s="156" t="str">
        <f>IF('P14'!B11="","",'P14'!B11)</f>
        <v/>
      </c>
      <c r="D218" s="155" t="str">
        <f>IF('P14'!C11="","",'P14'!C11)</f>
        <v/>
      </c>
      <c r="E218" s="157" t="str">
        <f>IF('P14'!D11="","",'P14'!D11)</f>
        <v/>
      </c>
      <c r="F218" s="158" t="str">
        <f>IF('P14'!F11="","",'P14'!F11)</f>
        <v/>
      </c>
      <c r="G218" s="158" t="str">
        <f>IF('P14'!G11="","",'P14'!G11)</f>
        <v/>
      </c>
      <c r="H218" s="159" t="str">
        <f>IF('P14'!N11=0,"",'P14'!N11)</f>
        <v/>
      </c>
      <c r="I218" s="159" t="str">
        <f>IF('P14'!O11=0,"",'P14'!O11)</f>
        <v/>
      </c>
      <c r="J218" s="159" t="str">
        <f>IF('P14'!P11=0,"",'P14'!P11)</f>
        <v/>
      </c>
      <c r="K218" s="161" t="str">
        <f>IF('P14'!Q11=0,"",'P14'!Q11)</f>
        <v/>
      </c>
    </row>
    <row r="219" ht="12.75" customHeight="1">
      <c r="A219" s="154"/>
      <c r="B219" s="155" t="str">
        <f>IF('P14'!A12="","",'P14'!A12)</f>
        <v/>
      </c>
      <c r="C219" s="156" t="str">
        <f>IF('P14'!B12="","",'P14'!B12)</f>
        <v/>
      </c>
      <c r="D219" s="155" t="str">
        <f>IF('P14'!C12="","",'P14'!C12)</f>
        <v/>
      </c>
      <c r="E219" s="157" t="str">
        <f>IF('P14'!D12="","",'P14'!D12)</f>
        <v/>
      </c>
      <c r="F219" s="158" t="str">
        <f>IF('P14'!F12="","",'P14'!F12)</f>
        <v/>
      </c>
      <c r="G219" s="158" t="str">
        <f>IF('P14'!G12="","",'P14'!G12)</f>
        <v/>
      </c>
      <c r="H219" s="159" t="str">
        <f>IF('P14'!N12=0,"",'P14'!N12)</f>
        <v/>
      </c>
      <c r="I219" s="159" t="str">
        <f>IF('P14'!O12=0,"",'P14'!O12)</f>
        <v/>
      </c>
      <c r="J219" s="159" t="str">
        <f>IF('P14'!P12=0,"",'P14'!P12)</f>
        <v/>
      </c>
      <c r="K219" s="161" t="str">
        <f>IF('P14'!Q12=0,"",'P14'!Q12)</f>
        <v/>
      </c>
    </row>
    <row r="220" ht="12.75" customHeight="1">
      <c r="A220" s="154"/>
      <c r="B220" s="155" t="str">
        <f>IF('P14'!A13="","",'P14'!A13)</f>
        <v/>
      </c>
      <c r="C220" s="156" t="str">
        <f>IF('P14'!B13="","",'P14'!B13)</f>
        <v/>
      </c>
      <c r="D220" s="155" t="str">
        <f>IF('P14'!C13="","",'P14'!C13)</f>
        <v/>
      </c>
      <c r="E220" s="157" t="str">
        <f>IF('P14'!D13="","",'P14'!D13)</f>
        <v/>
      </c>
      <c r="F220" s="158" t="str">
        <f>IF('P14'!F13="","",'P14'!F13)</f>
        <v/>
      </c>
      <c r="G220" s="158" t="str">
        <f>IF('P14'!G13="","",'P14'!G13)</f>
        <v/>
      </c>
      <c r="H220" s="159" t="str">
        <f>IF('P14'!N13=0,"",'P14'!N13)</f>
        <v/>
      </c>
      <c r="I220" s="159" t="str">
        <f>IF('P14'!O13=0,"",'P14'!O13)</f>
        <v/>
      </c>
      <c r="J220" s="159" t="str">
        <f>IF('P14'!P13=0,"",'P14'!P13)</f>
        <v/>
      </c>
      <c r="K220" s="161" t="str">
        <f>IF('P14'!Q13=0,"",'P14'!Q13)</f>
        <v/>
      </c>
    </row>
    <row r="221" ht="12.75" customHeight="1">
      <c r="A221" s="154"/>
      <c r="B221" s="155" t="str">
        <f>IF('P14'!A14="","",'P14'!A14)</f>
        <v/>
      </c>
      <c r="C221" s="156" t="str">
        <f>IF('P14'!B14="","",'P14'!B14)</f>
        <v/>
      </c>
      <c r="D221" s="155" t="str">
        <f>IF('P14'!C14="","",'P14'!C14)</f>
        <v/>
      </c>
      <c r="E221" s="157" t="str">
        <f>IF('P14'!D14="","",'P14'!D14)</f>
        <v/>
      </c>
      <c r="F221" s="158" t="str">
        <f>IF('P14'!F14="","",'P14'!F14)</f>
        <v/>
      </c>
      <c r="G221" s="158" t="str">
        <f>IF('P14'!G14="","",'P14'!G14)</f>
        <v/>
      </c>
      <c r="H221" s="159" t="str">
        <f>IF('P14'!N14=0,"",'P14'!N14)</f>
        <v/>
      </c>
      <c r="I221" s="159" t="str">
        <f>IF('P14'!O14=0,"",'P14'!O14)</f>
        <v/>
      </c>
      <c r="J221" s="159" t="str">
        <f>IF('P14'!P14=0,"",'P14'!P14)</f>
        <v/>
      </c>
      <c r="K221" s="161" t="str">
        <f>IF('P14'!Q14=0,"",'P14'!Q14)</f>
        <v/>
      </c>
    </row>
    <row r="222" ht="12.75" customHeight="1">
      <c r="A222" s="154"/>
      <c r="B222" s="155" t="str">
        <f>IF('P14'!A15="","",'P14'!A15)</f>
        <v/>
      </c>
      <c r="C222" s="156" t="str">
        <f>IF('P14'!B15="","",'P14'!B15)</f>
        <v/>
      </c>
      <c r="D222" s="155" t="str">
        <f>IF('P14'!C15="","",'P14'!C15)</f>
        <v/>
      </c>
      <c r="E222" s="157" t="str">
        <f>IF('P14'!D15="","",'P14'!D15)</f>
        <v/>
      </c>
      <c r="F222" s="158" t="str">
        <f>IF('P14'!F15="","",'P14'!F15)</f>
        <v/>
      </c>
      <c r="G222" s="158" t="str">
        <f>IF('P14'!G15="","",'P14'!G15)</f>
        <v/>
      </c>
      <c r="H222" s="159" t="str">
        <f>IF('P14'!N15=0,"",'P14'!N15)</f>
        <v/>
      </c>
      <c r="I222" s="159" t="str">
        <f>IF('P14'!O15=0,"",'P14'!O15)</f>
        <v/>
      </c>
      <c r="J222" s="159" t="str">
        <f>IF('P14'!P15=0,"",'P14'!P15)</f>
        <v/>
      </c>
      <c r="K222" s="161" t="str">
        <f>IF('P14'!Q15=0,"",'P14'!Q15)</f>
        <v/>
      </c>
    </row>
    <row r="223" ht="12.75" customHeight="1">
      <c r="A223" s="154"/>
      <c r="B223" s="155" t="str">
        <f>IF('P14'!A16="","",'P14'!A16)</f>
        <v/>
      </c>
      <c r="C223" s="156" t="str">
        <f>IF('P14'!B16="","",'P14'!B16)</f>
        <v/>
      </c>
      <c r="D223" s="155" t="str">
        <f>IF('P14'!C16="","",'P14'!C16)</f>
        <v/>
      </c>
      <c r="E223" s="157" t="str">
        <f>IF('P14'!D16="","",'P14'!D16)</f>
        <v/>
      </c>
      <c r="F223" s="158" t="str">
        <f>IF('P14'!F16="","",'P14'!F16)</f>
        <v/>
      </c>
      <c r="G223" s="158" t="str">
        <f>IF('P14'!G16="","",'P14'!G16)</f>
        <v/>
      </c>
      <c r="H223" s="159" t="str">
        <f>IF('P14'!N16=0,"",'P14'!N16)</f>
        <v/>
      </c>
      <c r="I223" s="159" t="str">
        <f>IF('P14'!O16=0,"",'P14'!O16)</f>
        <v/>
      </c>
      <c r="J223" s="159" t="str">
        <f>IF('P14'!P16=0,"",'P14'!P16)</f>
        <v/>
      </c>
      <c r="K223" s="161" t="str">
        <f>IF('P14'!Q16=0,"",'P14'!Q16)</f>
        <v/>
      </c>
    </row>
    <row r="224" ht="12.75" customHeight="1">
      <c r="A224" s="154"/>
      <c r="B224" s="155" t="str">
        <f>IF('P14'!A17="","",'P14'!A17)</f>
        <v/>
      </c>
      <c r="C224" s="156" t="str">
        <f>IF('P14'!B17="","",'P14'!B17)</f>
        <v/>
      </c>
      <c r="D224" s="155" t="str">
        <f>IF('P14'!C17="","",'P14'!C17)</f>
        <v/>
      </c>
      <c r="E224" s="157" t="str">
        <f>IF('P14'!D17="","",'P14'!D17)</f>
        <v/>
      </c>
      <c r="F224" s="158" t="str">
        <f>IF('P14'!F17="","",'P14'!F17)</f>
        <v/>
      </c>
      <c r="G224" s="158" t="str">
        <f>IF('P14'!G17="","",'P14'!G17)</f>
        <v/>
      </c>
      <c r="H224" s="159" t="str">
        <f>IF('P14'!N17=0,"",'P14'!N17)</f>
        <v/>
      </c>
      <c r="I224" s="159" t="str">
        <f>IF('P14'!O17=0,"",'P14'!O17)</f>
        <v/>
      </c>
      <c r="J224" s="159" t="str">
        <f>IF('P14'!P17=0,"",'P14'!P17)</f>
        <v/>
      </c>
      <c r="K224" s="161" t="str">
        <f>IF('P14'!Q17=0,"",'P14'!Q17)</f>
        <v/>
      </c>
    </row>
    <row r="225" ht="12.75" customHeight="1">
      <c r="A225" s="154"/>
      <c r="B225" s="155" t="str">
        <f>IF('P14'!A18="","",'P14'!A18)</f>
        <v/>
      </c>
      <c r="C225" s="156" t="str">
        <f>IF('P14'!B18="","",'P14'!B18)</f>
        <v/>
      </c>
      <c r="D225" s="155" t="str">
        <f>IF('P14'!C18="","",'P14'!C18)</f>
        <v/>
      </c>
      <c r="E225" s="157" t="str">
        <f>IF('P14'!D18="","",'P14'!D18)</f>
        <v/>
      </c>
      <c r="F225" s="158" t="str">
        <f>IF('P14'!F18="","",'P14'!F18)</f>
        <v/>
      </c>
      <c r="G225" s="158" t="str">
        <f>IF('P14'!G18="","",'P14'!G18)</f>
        <v/>
      </c>
      <c r="H225" s="159" t="str">
        <f>IF('P14'!N18=0,"",'P14'!N18)</f>
        <v/>
      </c>
      <c r="I225" s="159" t="str">
        <f>IF('P14'!O18=0,"",'P14'!O18)</f>
        <v/>
      </c>
      <c r="J225" s="159" t="str">
        <f>IF('P14'!P18=0,"",'P14'!P18)</f>
        <v/>
      </c>
      <c r="K225" s="161" t="str">
        <f>IF('P14'!Q18=0,"",'P14'!Q18)</f>
        <v/>
      </c>
    </row>
    <row r="226" ht="12.75" customHeight="1">
      <c r="A226" s="154"/>
      <c r="B226" s="155" t="str">
        <f>IF('P14'!A19="","",'P14'!A19)</f>
        <v/>
      </c>
      <c r="C226" s="156" t="str">
        <f>IF('P14'!B19="","",'P14'!B19)</f>
        <v/>
      </c>
      <c r="D226" s="155" t="str">
        <f>IF('P14'!C19="","",'P14'!C19)</f>
        <v/>
      </c>
      <c r="E226" s="157" t="str">
        <f>IF('P14'!D19="","",'P14'!D19)</f>
        <v/>
      </c>
      <c r="F226" s="158" t="str">
        <f>IF('P14'!F19="","",'P14'!F19)</f>
        <v/>
      </c>
      <c r="G226" s="158" t="str">
        <f>IF('P14'!G19="","",'P14'!G19)</f>
        <v/>
      </c>
      <c r="H226" s="159" t="str">
        <f>IF('P14'!N19=0,"",'P14'!N19)</f>
        <v/>
      </c>
      <c r="I226" s="159" t="str">
        <f>IF('P14'!O19=0,"",'P14'!O19)</f>
        <v/>
      </c>
      <c r="J226" s="159" t="str">
        <f>IF('P14'!P19=0,"",'P14'!P19)</f>
        <v/>
      </c>
      <c r="K226" s="161" t="str">
        <f>IF('P14'!Q19=0,"",'P14'!Q19)</f>
        <v/>
      </c>
    </row>
    <row r="227" ht="12.75" customHeight="1">
      <c r="A227" s="154"/>
      <c r="B227" s="155" t="str">
        <f>IF('P14'!A20="","",'P14'!A20)</f>
        <v/>
      </c>
      <c r="C227" s="156" t="str">
        <f>IF('P14'!B20="","",'P14'!B20)</f>
        <v/>
      </c>
      <c r="D227" s="155" t="str">
        <f>IF('P14'!C20="","",'P14'!C20)</f>
        <v/>
      </c>
      <c r="E227" s="157" t="str">
        <f>IF('P14'!D20="","",'P14'!D20)</f>
        <v/>
      </c>
      <c r="F227" s="158" t="str">
        <f>IF('P14'!F20="","",'P14'!F20)</f>
        <v/>
      </c>
      <c r="G227" s="158" t="str">
        <f>IF('P14'!G20="","",'P14'!G20)</f>
        <v/>
      </c>
      <c r="H227" s="159" t="str">
        <f>IF('P14'!N20=0,"",'P14'!N20)</f>
        <v/>
      </c>
      <c r="I227" s="159" t="str">
        <f>IF('P14'!O20=0,"",'P14'!O20)</f>
        <v/>
      </c>
      <c r="J227" s="159" t="str">
        <f>IF('P14'!P20=0,"",'P14'!P20)</f>
        <v/>
      </c>
      <c r="K227" s="161" t="str">
        <f>IF('P14'!Q20=0,"",'P14'!Q20)</f>
        <v/>
      </c>
    </row>
    <row r="228" ht="12.75" customHeight="1">
      <c r="A228" s="154"/>
      <c r="B228" s="155" t="str">
        <f>IF('P14'!A21="","",'P14'!A21)</f>
        <v/>
      </c>
      <c r="C228" s="156" t="str">
        <f>IF('P14'!B21="","",'P14'!B21)</f>
        <v/>
      </c>
      <c r="D228" s="155" t="str">
        <f>IF('P14'!C21="","",'P14'!C21)</f>
        <v/>
      </c>
      <c r="E228" s="157" t="str">
        <f>IF('P14'!D21="","",'P14'!D21)</f>
        <v/>
      </c>
      <c r="F228" s="158" t="str">
        <f>IF('P14'!F21="","",'P14'!F21)</f>
        <v/>
      </c>
      <c r="G228" s="158" t="str">
        <f>IF('P14'!G21="","",'P14'!G21)</f>
        <v/>
      </c>
      <c r="H228" s="159" t="str">
        <f>IF('P14'!N21=0,"",'P14'!N21)</f>
        <v/>
      </c>
      <c r="I228" s="159" t="str">
        <f>IF('P14'!O21=0,"",'P14'!O21)</f>
        <v/>
      </c>
      <c r="J228" s="159" t="str">
        <f>IF('P14'!P21=0,"",'P14'!P21)</f>
        <v/>
      </c>
      <c r="K228" s="161" t="str">
        <f>IF('P14'!Q21=0,"",'P14'!Q21)</f>
        <v/>
      </c>
    </row>
    <row r="229" ht="12.75" customHeight="1">
      <c r="A229" s="154"/>
      <c r="B229" s="155" t="str">
        <f>IF('P14'!A22="","",'P14'!A22)</f>
        <v/>
      </c>
      <c r="C229" s="156" t="str">
        <f>IF('P14'!B22="","",'P14'!B22)</f>
        <v/>
      </c>
      <c r="D229" s="155" t="str">
        <f>IF('P14'!C22="","",'P14'!C22)</f>
        <v/>
      </c>
      <c r="E229" s="157" t="str">
        <f>IF('P14'!D22="","",'P14'!D22)</f>
        <v/>
      </c>
      <c r="F229" s="158" t="str">
        <f>IF('P14'!F22="","",'P14'!F22)</f>
        <v/>
      </c>
      <c r="G229" s="158" t="str">
        <f>IF('P14'!G22="","",'P14'!G22)</f>
        <v/>
      </c>
      <c r="H229" s="159" t="str">
        <f>IF('P14'!N22=0,"",'P14'!N22)</f>
        <v/>
      </c>
      <c r="I229" s="159" t="str">
        <f>IF('P14'!O22=0,"",'P14'!O22)</f>
        <v/>
      </c>
      <c r="J229" s="159" t="str">
        <f>IF('P14'!P22=0,"",'P14'!P22)</f>
        <v/>
      </c>
      <c r="K229" s="161" t="str">
        <f>IF('P14'!Q22=0,"",'P14'!Q22)</f>
        <v/>
      </c>
    </row>
    <row r="230" ht="12.75" customHeight="1">
      <c r="A230" s="154"/>
      <c r="B230" s="155" t="str">
        <f>IF('P14'!A23="","",'P14'!A23)</f>
        <v/>
      </c>
      <c r="C230" s="156" t="str">
        <f>IF('P14'!B23="","",'P14'!B23)</f>
        <v/>
      </c>
      <c r="D230" s="155" t="str">
        <f>IF('P14'!C23="","",'P14'!C23)</f>
        <v/>
      </c>
      <c r="E230" s="157" t="str">
        <f>IF('P14'!D23="","",'P14'!D23)</f>
        <v/>
      </c>
      <c r="F230" s="158" t="str">
        <f>IF('P14'!F23="","",'P14'!F23)</f>
        <v/>
      </c>
      <c r="G230" s="158" t="str">
        <f>IF('P14'!G23="","",'P14'!G23)</f>
        <v/>
      </c>
      <c r="H230" s="159" t="str">
        <f>IF('P14'!N23=0,"",'P14'!N23)</f>
        <v/>
      </c>
      <c r="I230" s="159" t="str">
        <f>IF('P14'!O23=0,"",'P14'!O23)</f>
        <v/>
      </c>
      <c r="J230" s="159" t="str">
        <f>IF('P14'!P23=0,"",'P14'!P23)</f>
        <v/>
      </c>
      <c r="K230" s="161" t="str">
        <f>IF('P14'!Q23=0,"",'P14'!Q23)</f>
        <v/>
      </c>
    </row>
    <row r="231" ht="12.75" customHeight="1">
      <c r="A231" s="154"/>
      <c r="B231" s="155" t="str">
        <f>IF('P14'!A24="","",'P14'!A24)</f>
        <v/>
      </c>
      <c r="C231" s="156" t="str">
        <f>IF('P14'!B24="","",'P14'!B24)</f>
        <v/>
      </c>
      <c r="D231" s="155" t="str">
        <f>IF('P14'!C24="","",'P14'!C24)</f>
        <v/>
      </c>
      <c r="E231" s="157" t="str">
        <f>IF('P14'!D24="","",'P14'!D24)</f>
        <v/>
      </c>
      <c r="F231" s="158" t="str">
        <f>IF('P14'!F24="","",'P14'!F24)</f>
        <v/>
      </c>
      <c r="G231" s="158" t="str">
        <f>IF('P14'!G24="","",'P14'!G24)</f>
        <v/>
      </c>
      <c r="H231" s="159" t="str">
        <f>IF('P14'!N24=0,"",'P14'!N24)</f>
        <v/>
      </c>
      <c r="I231" s="159" t="str">
        <f>IF('P14'!O24=0,"",'P14'!O24)</f>
        <v/>
      </c>
      <c r="J231" s="159" t="str">
        <f>IF('P14'!P24=0,"",'P14'!P24)</f>
        <v/>
      </c>
      <c r="K231" s="161" t="str">
        <f>IF('P14'!Q24=0,"",'P14'!Q24)</f>
        <v/>
      </c>
    </row>
    <row r="232" ht="12.75" customHeight="1">
      <c r="A232" s="154"/>
      <c r="B232" s="155" t="str">
        <f>IF('P15'!A9="","",'P15'!A9)</f>
        <v/>
      </c>
      <c r="C232" s="156" t="str">
        <f>IF('P15'!B9="","",'P15'!B9)</f>
        <v/>
      </c>
      <c r="D232" s="155" t="str">
        <f>IF('P15'!C9="","",'P15'!C9)</f>
        <v/>
      </c>
      <c r="E232" s="157" t="str">
        <f>IF('P15'!D9="","",'P15'!D9)</f>
        <v/>
      </c>
      <c r="F232" s="158" t="str">
        <f>IF('P15'!F9="","",'P15'!F9)</f>
        <v/>
      </c>
      <c r="G232" s="158" t="str">
        <f>IF('P15'!G9="","",'P15'!G9)</f>
        <v/>
      </c>
      <c r="H232" s="159" t="str">
        <f>IF('P15'!N9=0,"",'P15'!N9)</f>
        <v/>
      </c>
      <c r="I232" s="159" t="str">
        <f>IF('P15'!O9=0,"",'P15'!O9)</f>
        <v/>
      </c>
      <c r="J232" s="159" t="str">
        <f>IF('P15'!P9=0,"",'P15'!P9)</f>
        <v/>
      </c>
      <c r="K232" s="161" t="str">
        <f>IF('P15'!Q9=0,"",'P15'!Q9)</f>
        <v/>
      </c>
    </row>
    <row r="233" ht="12.75" customHeight="1">
      <c r="A233" s="154"/>
      <c r="B233" s="155" t="str">
        <f>IF('P15'!A10="","",'P15'!A10)</f>
        <v/>
      </c>
      <c r="C233" s="156" t="str">
        <f>IF('P15'!B10="","",'P15'!B10)</f>
        <v/>
      </c>
      <c r="D233" s="155" t="str">
        <f>IF('P15'!C10="","",'P15'!C10)</f>
        <v/>
      </c>
      <c r="E233" s="157" t="str">
        <f>IF('P15'!D10="","",'P15'!D10)</f>
        <v/>
      </c>
      <c r="F233" s="158" t="str">
        <f>IF('P15'!F10="","",'P15'!F10)</f>
        <v/>
      </c>
      <c r="G233" s="158" t="str">
        <f>IF('P15'!G10="","",'P15'!G10)</f>
        <v/>
      </c>
      <c r="H233" s="159" t="str">
        <f>IF('P15'!N10=0,"",'P15'!N10)</f>
        <v/>
      </c>
      <c r="I233" s="159" t="str">
        <f>IF('P15'!O10=0,"",'P15'!O10)</f>
        <v/>
      </c>
      <c r="J233" s="159" t="str">
        <f>IF('P15'!P10=0,"",'P15'!P10)</f>
        <v/>
      </c>
      <c r="K233" s="161" t="str">
        <f>IF('P15'!Q10=0,"",'P15'!Q10)</f>
        <v/>
      </c>
    </row>
    <row r="234" ht="12.75" customHeight="1">
      <c r="A234" s="154"/>
      <c r="B234" s="155" t="str">
        <f>IF('P15'!A11="","",'P15'!A11)</f>
        <v/>
      </c>
      <c r="C234" s="156" t="str">
        <f>IF('P15'!B11="","",'P15'!B11)</f>
        <v/>
      </c>
      <c r="D234" s="155" t="str">
        <f>IF('P15'!C11="","",'P15'!C11)</f>
        <v/>
      </c>
      <c r="E234" s="157" t="str">
        <f>IF('P15'!D11="","",'P15'!D11)</f>
        <v/>
      </c>
      <c r="F234" s="158" t="str">
        <f>IF('P15'!F11="","",'P15'!F11)</f>
        <v/>
      </c>
      <c r="G234" s="158" t="str">
        <f>IF('P15'!G11="","",'P15'!G11)</f>
        <v/>
      </c>
      <c r="H234" s="159" t="str">
        <f>IF('P15'!N11=0,"",'P15'!N11)</f>
        <v/>
      </c>
      <c r="I234" s="159" t="str">
        <f>IF('P15'!O11=0,"",'P15'!O11)</f>
        <v/>
      </c>
      <c r="J234" s="159" t="str">
        <f>IF('P15'!P11=0,"",'P15'!P11)</f>
        <v/>
      </c>
      <c r="K234" s="161" t="str">
        <f>IF('P15'!Q11=0,"",'P15'!Q11)</f>
        <v/>
      </c>
    </row>
    <row r="235" ht="12.75" customHeight="1">
      <c r="A235" s="154"/>
      <c r="B235" s="155" t="str">
        <f>IF('P15'!A12="","",'P15'!A12)</f>
        <v/>
      </c>
      <c r="C235" s="156" t="str">
        <f>IF('P15'!B12="","",'P15'!B12)</f>
        <v/>
      </c>
      <c r="D235" s="155" t="str">
        <f>IF('P15'!C12="","",'P15'!C12)</f>
        <v/>
      </c>
      <c r="E235" s="157" t="str">
        <f>IF('P15'!D12="","",'P15'!D12)</f>
        <v/>
      </c>
      <c r="F235" s="158" t="str">
        <f>IF('P15'!F12="","",'P15'!F12)</f>
        <v/>
      </c>
      <c r="G235" s="158" t="str">
        <f>IF('P15'!G12="","",'P15'!G12)</f>
        <v/>
      </c>
      <c r="H235" s="159" t="str">
        <f>IF('P15'!N12=0,"",'P15'!N12)</f>
        <v/>
      </c>
      <c r="I235" s="159" t="str">
        <f>IF('P15'!O12=0,"",'P15'!O12)</f>
        <v/>
      </c>
      <c r="J235" s="159" t="str">
        <f>IF('P15'!P12=0,"",'P15'!P12)</f>
        <v/>
      </c>
      <c r="K235" s="161" t="str">
        <f>IF('P15'!Q12=0,"",'P15'!Q12)</f>
        <v/>
      </c>
    </row>
    <row r="236" ht="12.75" customHeight="1">
      <c r="A236" s="154"/>
      <c r="B236" s="155" t="str">
        <f>IF('P15'!A13="","",'P15'!A13)</f>
        <v/>
      </c>
      <c r="C236" s="156" t="str">
        <f>IF('P15'!B13="","",'P15'!B13)</f>
        <v/>
      </c>
      <c r="D236" s="155" t="str">
        <f>IF('P15'!C13="","",'P15'!C13)</f>
        <v/>
      </c>
      <c r="E236" s="157" t="str">
        <f>IF('P15'!D13="","",'P15'!D13)</f>
        <v/>
      </c>
      <c r="F236" s="158" t="str">
        <f>IF('P15'!F13="","",'P15'!F13)</f>
        <v/>
      </c>
      <c r="G236" s="158" t="str">
        <f>IF('P15'!G13="","",'P15'!G13)</f>
        <v/>
      </c>
      <c r="H236" s="159" t="str">
        <f>IF('P15'!N13=0,"",'P15'!N13)</f>
        <v/>
      </c>
      <c r="I236" s="159" t="str">
        <f>IF('P15'!O13=0,"",'P15'!O13)</f>
        <v/>
      </c>
      <c r="J236" s="159" t="str">
        <f>IF('P15'!P13=0,"",'P15'!P13)</f>
        <v/>
      </c>
      <c r="K236" s="161" t="str">
        <f>IF('P15'!Q13=0,"",'P15'!Q13)</f>
        <v/>
      </c>
    </row>
    <row r="237" ht="12.75" customHeight="1">
      <c r="A237" s="154"/>
      <c r="B237" s="155" t="str">
        <f>IF('P15'!A14="","",'P15'!A14)</f>
        <v/>
      </c>
      <c r="C237" s="156" t="str">
        <f>IF('P15'!B14="","",'P15'!B14)</f>
        <v/>
      </c>
      <c r="D237" s="155" t="str">
        <f>IF('P15'!C14="","",'P15'!C14)</f>
        <v/>
      </c>
      <c r="E237" s="157" t="str">
        <f>IF('P15'!D14="","",'P15'!D14)</f>
        <v/>
      </c>
      <c r="F237" s="158" t="str">
        <f>IF('P15'!F14="","",'P15'!F14)</f>
        <v/>
      </c>
      <c r="G237" s="158" t="str">
        <f>IF('P15'!G14="","",'P15'!G14)</f>
        <v/>
      </c>
      <c r="H237" s="159" t="str">
        <f>IF('P15'!N14=0,"",'P15'!N14)</f>
        <v/>
      </c>
      <c r="I237" s="159" t="str">
        <f>IF('P15'!O14=0,"",'P15'!O14)</f>
        <v/>
      </c>
      <c r="J237" s="159" t="str">
        <f>IF('P15'!P14=0,"",'P15'!P14)</f>
        <v/>
      </c>
      <c r="K237" s="161" t="str">
        <f>IF('P15'!Q14=0,"",'P15'!Q14)</f>
        <v/>
      </c>
    </row>
    <row r="238" ht="12.75" customHeight="1">
      <c r="A238" s="154"/>
      <c r="B238" s="155" t="str">
        <f>IF('P15'!A15="","",'P15'!A15)</f>
        <v/>
      </c>
      <c r="C238" s="156" t="str">
        <f>IF('P15'!B15="","",'P15'!B15)</f>
        <v/>
      </c>
      <c r="D238" s="155" t="str">
        <f>IF('P15'!C15="","",'P15'!C15)</f>
        <v/>
      </c>
      <c r="E238" s="157" t="str">
        <f>IF('P15'!D15="","",'P15'!D15)</f>
        <v/>
      </c>
      <c r="F238" s="158" t="str">
        <f>IF('P15'!F15="","",'P15'!F15)</f>
        <v/>
      </c>
      <c r="G238" s="158" t="str">
        <f>IF('P15'!G15="","",'P15'!G15)</f>
        <v/>
      </c>
      <c r="H238" s="159" t="str">
        <f>IF('P15'!N15=0,"",'P15'!N15)</f>
        <v/>
      </c>
      <c r="I238" s="159" t="str">
        <f>IF('P15'!O15=0,"",'P15'!O15)</f>
        <v/>
      </c>
      <c r="J238" s="159" t="str">
        <f>IF('P15'!P15=0,"",'P15'!P15)</f>
        <v/>
      </c>
      <c r="K238" s="161" t="str">
        <f>IF('P15'!Q15=0,"",'P15'!Q15)</f>
        <v/>
      </c>
    </row>
    <row r="239" ht="12.75" customHeight="1">
      <c r="A239" s="154"/>
      <c r="B239" s="155" t="str">
        <f>IF('P15'!A16="","",'P15'!A16)</f>
        <v/>
      </c>
      <c r="C239" s="156" t="str">
        <f>IF('P15'!B16="","",'P15'!B16)</f>
        <v/>
      </c>
      <c r="D239" s="155" t="str">
        <f>IF('P15'!C16="","",'P15'!C16)</f>
        <v/>
      </c>
      <c r="E239" s="157" t="str">
        <f>IF('P15'!D16="","",'P15'!D16)</f>
        <v/>
      </c>
      <c r="F239" s="158" t="str">
        <f>IF('P15'!F16="","",'P15'!F16)</f>
        <v/>
      </c>
      <c r="G239" s="158" t="str">
        <f>IF('P15'!G16="","",'P15'!G16)</f>
        <v/>
      </c>
      <c r="H239" s="159" t="str">
        <f>IF('P15'!N16=0,"",'P15'!N16)</f>
        <v/>
      </c>
      <c r="I239" s="159" t="str">
        <f>IF('P15'!O16=0,"",'P15'!O16)</f>
        <v/>
      </c>
      <c r="J239" s="159" t="str">
        <f>IF('P15'!P16=0,"",'P15'!P16)</f>
        <v/>
      </c>
      <c r="K239" s="161" t="str">
        <f>IF('P15'!Q16=0,"",'P15'!Q16)</f>
        <v/>
      </c>
    </row>
    <row r="240" ht="12.75" customHeight="1">
      <c r="A240" s="154"/>
      <c r="B240" s="155" t="str">
        <f>IF('P15'!A17="","",'P15'!A17)</f>
        <v/>
      </c>
      <c r="C240" s="156" t="str">
        <f>IF('P15'!B17="","",'P15'!B17)</f>
        <v/>
      </c>
      <c r="D240" s="155" t="str">
        <f>IF('P15'!C17="","",'P15'!C17)</f>
        <v/>
      </c>
      <c r="E240" s="157" t="str">
        <f>IF('P15'!D17="","",'P15'!D17)</f>
        <v/>
      </c>
      <c r="F240" s="158" t="str">
        <f>IF('P15'!F17="","",'P15'!F17)</f>
        <v/>
      </c>
      <c r="G240" s="158" t="str">
        <f>IF('P15'!G17="","",'P15'!G17)</f>
        <v/>
      </c>
      <c r="H240" s="159" t="str">
        <f>IF('P15'!N17=0,"",'P15'!N17)</f>
        <v/>
      </c>
      <c r="I240" s="159" t="str">
        <f>IF('P15'!O17=0,"",'P15'!O17)</f>
        <v/>
      </c>
      <c r="J240" s="159" t="str">
        <f>IF('P15'!P17=0,"",'P15'!P17)</f>
        <v/>
      </c>
      <c r="K240" s="161" t="str">
        <f>IF('P15'!Q17=0,"",'P15'!Q17)</f>
        <v/>
      </c>
    </row>
    <row r="241" ht="12.75" customHeight="1">
      <c r="A241" s="154"/>
      <c r="B241" s="155" t="str">
        <f>IF('P15'!A18="","",'P15'!A18)</f>
        <v/>
      </c>
      <c r="C241" s="156" t="str">
        <f>IF('P15'!B18="","",'P15'!B18)</f>
        <v/>
      </c>
      <c r="D241" s="155" t="str">
        <f>IF('P15'!C18="","",'P15'!C18)</f>
        <v/>
      </c>
      <c r="E241" s="157" t="str">
        <f>IF('P15'!D18="","",'P15'!D18)</f>
        <v/>
      </c>
      <c r="F241" s="158" t="str">
        <f>IF('P15'!F18="","",'P15'!F18)</f>
        <v/>
      </c>
      <c r="G241" s="158" t="str">
        <f>IF('P15'!G18="","",'P15'!G18)</f>
        <v/>
      </c>
      <c r="H241" s="159" t="str">
        <f>IF('P15'!N18=0,"",'P15'!N18)</f>
        <v/>
      </c>
      <c r="I241" s="159" t="str">
        <f>IF('P15'!O18=0,"",'P15'!O18)</f>
        <v/>
      </c>
      <c r="J241" s="159" t="str">
        <f>IF('P15'!P18=0,"",'P15'!P18)</f>
        <v/>
      </c>
      <c r="K241" s="161" t="str">
        <f>IF('P15'!Q18=0,"",'P15'!Q18)</f>
        <v/>
      </c>
    </row>
    <row r="242" ht="12.75" customHeight="1">
      <c r="A242" s="154"/>
      <c r="B242" s="155" t="str">
        <f>IF('P15'!A19="","",'P15'!A19)</f>
        <v/>
      </c>
      <c r="C242" s="156" t="str">
        <f>IF('P15'!B19="","",'P15'!B19)</f>
        <v/>
      </c>
      <c r="D242" s="155" t="str">
        <f>IF('P15'!C19="","",'P15'!C19)</f>
        <v/>
      </c>
      <c r="E242" s="157" t="str">
        <f>IF('P15'!D19="","",'P15'!D19)</f>
        <v/>
      </c>
      <c r="F242" s="158" t="str">
        <f>IF('P15'!F19="","",'P15'!F19)</f>
        <v/>
      </c>
      <c r="G242" s="158" t="str">
        <f>IF('P15'!G19="","",'P15'!G19)</f>
        <v/>
      </c>
      <c r="H242" s="159" t="str">
        <f>IF('P15'!N19=0,"",'P15'!N19)</f>
        <v/>
      </c>
      <c r="I242" s="159" t="str">
        <f>IF('P15'!O19=0,"",'P15'!O19)</f>
        <v/>
      </c>
      <c r="J242" s="159" t="str">
        <f>IF('P15'!P19=0,"",'P15'!P19)</f>
        <v/>
      </c>
      <c r="K242" s="161" t="str">
        <f>IF('P15'!Q19=0,"",'P15'!Q19)</f>
        <v/>
      </c>
    </row>
    <row r="243" ht="12.75" customHeight="1">
      <c r="A243" s="154"/>
      <c r="B243" s="155" t="str">
        <f>IF('P15'!A20="","",'P15'!A20)</f>
        <v/>
      </c>
      <c r="C243" s="156" t="str">
        <f>IF('P15'!B20="","",'P15'!B20)</f>
        <v/>
      </c>
      <c r="D243" s="155" t="str">
        <f>IF('P15'!C20="","",'P15'!C20)</f>
        <v/>
      </c>
      <c r="E243" s="157" t="str">
        <f>IF('P15'!D20="","",'P15'!D20)</f>
        <v/>
      </c>
      <c r="F243" s="158" t="str">
        <f>IF('P15'!F20="","",'P15'!F20)</f>
        <v/>
      </c>
      <c r="G243" s="158" t="str">
        <f>IF('P15'!G20="","",'P15'!G20)</f>
        <v/>
      </c>
      <c r="H243" s="159" t="str">
        <f>IF('P15'!N20=0,"",'P15'!N20)</f>
        <v/>
      </c>
      <c r="I243" s="159" t="str">
        <f>IF('P15'!O20=0,"",'P15'!O20)</f>
        <v/>
      </c>
      <c r="J243" s="159" t="str">
        <f>IF('P15'!P20=0,"",'P15'!P20)</f>
        <v/>
      </c>
      <c r="K243" s="161" t="str">
        <f>IF('P15'!Q20=0,"",'P15'!Q20)</f>
        <v/>
      </c>
    </row>
    <row r="244" ht="12.75" customHeight="1">
      <c r="A244" s="154"/>
      <c r="B244" s="155" t="str">
        <f>IF('P15'!A21="","",'P15'!A21)</f>
        <v/>
      </c>
      <c r="C244" s="156" t="str">
        <f>IF('P15'!B21="","",'P15'!B21)</f>
        <v/>
      </c>
      <c r="D244" s="155" t="str">
        <f>IF('P15'!C21="","",'P15'!C21)</f>
        <v/>
      </c>
      <c r="E244" s="157" t="str">
        <f>IF('P15'!D21="","",'P15'!D21)</f>
        <v/>
      </c>
      <c r="F244" s="158" t="str">
        <f>IF('P15'!F21="","",'P15'!F21)</f>
        <v/>
      </c>
      <c r="G244" s="158" t="str">
        <f>IF('P15'!G21="","",'P15'!G21)</f>
        <v/>
      </c>
      <c r="H244" s="159" t="str">
        <f>IF('P15'!N21=0,"",'P15'!N21)</f>
        <v/>
      </c>
      <c r="I244" s="159" t="str">
        <f>IF('P15'!O21=0,"",'P15'!O21)</f>
        <v/>
      </c>
      <c r="J244" s="159" t="str">
        <f>IF('P15'!P21=0,"",'P15'!P21)</f>
        <v/>
      </c>
      <c r="K244" s="161" t="str">
        <f>IF('P15'!Q21=0,"",'P15'!Q21)</f>
        <v/>
      </c>
    </row>
    <row r="245" ht="12.75" customHeight="1">
      <c r="A245" s="154"/>
      <c r="B245" s="155" t="str">
        <f>IF('P15'!A22="","",'P15'!A22)</f>
        <v/>
      </c>
      <c r="C245" s="156" t="str">
        <f>IF('P15'!B22="","",'P15'!B22)</f>
        <v/>
      </c>
      <c r="D245" s="155" t="str">
        <f>IF('P15'!C22="","",'P15'!C22)</f>
        <v/>
      </c>
      <c r="E245" s="157" t="str">
        <f>IF('P15'!D22="","",'P15'!D22)</f>
        <v/>
      </c>
      <c r="F245" s="158" t="str">
        <f>IF('P15'!F22="","",'P15'!F22)</f>
        <v/>
      </c>
      <c r="G245" s="158" t="str">
        <f>IF('P15'!G22="","",'P15'!G22)</f>
        <v/>
      </c>
      <c r="H245" s="159" t="str">
        <f>IF('P15'!N22=0,"",'P15'!N22)</f>
        <v/>
      </c>
      <c r="I245" s="159" t="str">
        <f>IF('P15'!O22=0,"",'P15'!O22)</f>
        <v/>
      </c>
      <c r="J245" s="159" t="str">
        <f>IF('P15'!P22=0,"",'P15'!P22)</f>
        <v/>
      </c>
      <c r="K245" s="161" t="str">
        <f>IF('P15'!Q22=0,"",'P15'!Q22)</f>
        <v/>
      </c>
    </row>
    <row r="246" ht="12.75" customHeight="1">
      <c r="A246" s="154"/>
      <c r="B246" s="155" t="str">
        <f>IF('P15'!A23="","",'P15'!A23)</f>
        <v/>
      </c>
      <c r="C246" s="156" t="str">
        <f>IF('P15'!B23="","",'P15'!B23)</f>
        <v/>
      </c>
      <c r="D246" s="155" t="str">
        <f>IF('P15'!C23="","",'P15'!C23)</f>
        <v/>
      </c>
      <c r="E246" s="157" t="str">
        <f>IF('P15'!D23="","",'P15'!D23)</f>
        <v/>
      </c>
      <c r="F246" s="158" t="str">
        <f>IF('P15'!F23="","",'P15'!F23)</f>
        <v/>
      </c>
      <c r="G246" s="158" t="str">
        <f>IF('P15'!G23="","",'P15'!G23)</f>
        <v/>
      </c>
      <c r="H246" s="159" t="str">
        <f>IF('P15'!N23=0,"",'P15'!N23)</f>
        <v/>
      </c>
      <c r="I246" s="159" t="str">
        <f>IF('P15'!O23=0,"",'P15'!O23)</f>
        <v/>
      </c>
      <c r="J246" s="159" t="str">
        <f>IF('P15'!P23=0,"",'P15'!P23)</f>
        <v/>
      </c>
      <c r="K246" s="161" t="str">
        <f>IF('P15'!Q23=0,"",'P15'!Q23)</f>
        <v/>
      </c>
    </row>
    <row r="247" ht="12.75" customHeight="1">
      <c r="A247" s="154"/>
      <c r="B247" s="155" t="str">
        <f>IF('P15'!A24="","",'P15'!A24)</f>
        <v/>
      </c>
      <c r="C247" s="156" t="str">
        <f>IF('P15'!B24="","",'P15'!B24)</f>
        <v/>
      </c>
      <c r="D247" s="155" t="str">
        <f>IF('P15'!C24="","",'P15'!C24)</f>
        <v/>
      </c>
      <c r="E247" s="157" t="str">
        <f>IF('P15'!D24="","",'P15'!D24)</f>
        <v/>
      </c>
      <c r="F247" s="158" t="str">
        <f>IF('P15'!F24="","",'P15'!F24)</f>
        <v/>
      </c>
      <c r="G247" s="158" t="str">
        <f>IF('P15'!G24="","",'P15'!G24)</f>
        <v/>
      </c>
      <c r="H247" s="159" t="str">
        <f>IF('P15'!N24=0,"",'P15'!N24)</f>
        <v/>
      </c>
      <c r="I247" s="159" t="str">
        <f>IF('P15'!O24=0,"",'P15'!O24)</f>
        <v/>
      </c>
      <c r="J247" s="159" t="str">
        <f>IF('P15'!P24=0,"",'P15'!P24)</f>
        <v/>
      </c>
      <c r="K247" s="161" t="str">
        <f>IF('P15'!Q24=0,"",'P15'!Q24)</f>
        <v/>
      </c>
    </row>
    <row r="248" ht="12.75" customHeight="1">
      <c r="E248" s="152"/>
      <c r="F248" s="9"/>
      <c r="G248" s="9"/>
      <c r="K248" s="153"/>
    </row>
    <row r="249" ht="12.75" customHeight="1">
      <c r="E249" s="152"/>
      <c r="F249" s="9"/>
      <c r="G249" s="9"/>
      <c r="K249" s="153"/>
    </row>
    <row r="250" ht="12.75" customHeight="1">
      <c r="E250" s="152"/>
      <c r="F250" s="9"/>
      <c r="G250" s="9"/>
      <c r="K250" s="153"/>
    </row>
    <row r="251" ht="12.75" customHeight="1">
      <c r="E251" s="152"/>
      <c r="F251" s="9"/>
      <c r="G251" s="9"/>
      <c r="K251" s="153"/>
    </row>
    <row r="252" ht="12.75" customHeight="1">
      <c r="E252" s="152"/>
      <c r="F252" s="9"/>
      <c r="G252" s="9"/>
      <c r="K252" s="153"/>
    </row>
    <row r="253" ht="12.75" customHeight="1">
      <c r="E253" s="152"/>
      <c r="F253" s="9"/>
      <c r="G253" s="9"/>
      <c r="K253" s="153"/>
    </row>
    <row r="254" ht="12.75" customHeight="1">
      <c r="E254" s="152"/>
      <c r="F254" s="9"/>
      <c r="G254" s="9"/>
      <c r="K254" s="153"/>
    </row>
    <row r="255" ht="12.75" customHeight="1">
      <c r="E255" s="152"/>
      <c r="F255" s="9"/>
      <c r="G255" s="9"/>
      <c r="K255" s="153"/>
    </row>
    <row r="256" ht="12.75" customHeight="1">
      <c r="E256" s="152"/>
      <c r="F256" s="9"/>
      <c r="G256" s="9"/>
      <c r="K256" s="153"/>
    </row>
    <row r="257" ht="12.75" customHeight="1">
      <c r="E257" s="152"/>
      <c r="F257" s="9"/>
      <c r="G257" s="9"/>
      <c r="K257" s="153"/>
    </row>
    <row r="258" ht="12.75" customHeight="1">
      <c r="E258" s="152"/>
      <c r="F258" s="9"/>
      <c r="G258" s="9"/>
      <c r="K258" s="153"/>
    </row>
    <row r="259" ht="12.75" customHeight="1">
      <c r="E259" s="152"/>
      <c r="F259" s="9"/>
      <c r="G259" s="9"/>
      <c r="K259" s="153"/>
    </row>
    <row r="260" ht="12.75" customHeight="1">
      <c r="E260" s="152"/>
      <c r="F260" s="9"/>
      <c r="G260" s="9"/>
      <c r="K260" s="153"/>
    </row>
    <row r="261" ht="12.75" customHeight="1">
      <c r="E261" s="152"/>
      <c r="F261" s="9"/>
      <c r="G261" s="9"/>
      <c r="K261" s="153"/>
    </row>
    <row r="262" ht="12.75" customHeight="1">
      <c r="E262" s="152"/>
      <c r="F262" s="9"/>
      <c r="G262" s="9"/>
      <c r="K262" s="153"/>
    </row>
    <row r="263" ht="12.75" customHeight="1">
      <c r="E263" s="152"/>
      <c r="F263" s="9"/>
      <c r="G263" s="9"/>
      <c r="K263" s="153"/>
    </row>
    <row r="264" ht="12.75" customHeight="1">
      <c r="E264" s="152"/>
      <c r="F264" s="9"/>
      <c r="G264" s="9"/>
      <c r="K264" s="153"/>
    </row>
    <row r="265" ht="12.75" customHeight="1">
      <c r="E265" s="152"/>
      <c r="F265" s="9"/>
      <c r="G265" s="9"/>
      <c r="K265" s="153"/>
    </row>
    <row r="266" ht="12.75" customHeight="1">
      <c r="E266" s="152"/>
      <c r="F266" s="9"/>
      <c r="G266" s="9"/>
      <c r="K266" s="153"/>
    </row>
    <row r="267" ht="12.75" customHeight="1">
      <c r="E267" s="152"/>
      <c r="F267" s="9"/>
      <c r="G267" s="9"/>
      <c r="K267" s="153"/>
    </row>
    <row r="268" ht="12.75" customHeight="1">
      <c r="E268" s="152"/>
      <c r="F268" s="9"/>
      <c r="G268" s="9"/>
      <c r="K268" s="153"/>
    </row>
    <row r="269" ht="12.75" customHeight="1">
      <c r="E269" s="152"/>
      <c r="F269" s="9"/>
      <c r="G269" s="9"/>
      <c r="K269" s="153"/>
    </row>
    <row r="270" ht="12.75" customHeight="1">
      <c r="E270" s="152"/>
      <c r="F270" s="9"/>
      <c r="G270" s="9"/>
      <c r="K270" s="153"/>
    </row>
    <row r="271" ht="12.75" customHeight="1">
      <c r="E271" s="152"/>
      <c r="F271" s="9"/>
      <c r="G271" s="9"/>
      <c r="K271" s="153"/>
    </row>
    <row r="272" ht="12.75" customHeight="1">
      <c r="E272" s="152"/>
      <c r="F272" s="9"/>
      <c r="G272" s="9"/>
      <c r="K272" s="153"/>
    </row>
    <row r="273" ht="12.75" customHeight="1">
      <c r="E273" s="152"/>
      <c r="F273" s="9"/>
      <c r="G273" s="9"/>
      <c r="K273" s="153"/>
    </row>
    <row r="274" ht="12.75" customHeight="1">
      <c r="E274" s="152"/>
      <c r="F274" s="9"/>
      <c r="G274" s="9"/>
      <c r="K274" s="153"/>
    </row>
    <row r="275" ht="12.75" customHeight="1">
      <c r="E275" s="152"/>
      <c r="F275" s="9"/>
      <c r="G275" s="9"/>
      <c r="K275" s="153"/>
    </row>
    <row r="276" ht="12.75" customHeight="1">
      <c r="E276" s="152"/>
      <c r="F276" s="9"/>
      <c r="G276" s="9"/>
      <c r="K276" s="153"/>
    </row>
    <row r="277" ht="12.75" customHeight="1">
      <c r="E277" s="152"/>
      <c r="F277" s="9"/>
      <c r="G277" s="9"/>
      <c r="K277" s="153"/>
    </row>
    <row r="278" ht="12.75" customHeight="1">
      <c r="E278" s="152"/>
      <c r="F278" s="9"/>
      <c r="G278" s="9"/>
      <c r="K278" s="153"/>
    </row>
    <row r="279" ht="12.75" customHeight="1">
      <c r="E279" s="152"/>
      <c r="F279" s="9"/>
      <c r="G279" s="9"/>
      <c r="K279" s="153"/>
    </row>
    <row r="280" ht="12.75" customHeight="1">
      <c r="E280" s="152"/>
      <c r="F280" s="9"/>
      <c r="G280" s="9"/>
      <c r="K280" s="153"/>
    </row>
    <row r="281" ht="12.75" customHeight="1">
      <c r="E281" s="152"/>
      <c r="F281" s="9"/>
      <c r="G281" s="9"/>
      <c r="K281" s="153"/>
    </row>
    <row r="282" ht="12.75" customHeight="1">
      <c r="E282" s="152"/>
      <c r="F282" s="9"/>
      <c r="G282" s="9"/>
      <c r="K282" s="153"/>
    </row>
    <row r="283" ht="12.75" customHeight="1">
      <c r="E283" s="152"/>
      <c r="F283" s="9"/>
      <c r="G283" s="9"/>
      <c r="K283" s="153"/>
    </row>
    <row r="284" ht="12.75" customHeight="1">
      <c r="E284" s="152"/>
      <c r="F284" s="9"/>
      <c r="G284" s="9"/>
      <c r="K284" s="153"/>
    </row>
    <row r="285" ht="12.75" customHeight="1">
      <c r="E285" s="152"/>
      <c r="F285" s="9"/>
      <c r="G285" s="9"/>
      <c r="K285" s="153"/>
    </row>
    <row r="286" ht="12.75" customHeight="1">
      <c r="E286" s="152"/>
      <c r="F286" s="9"/>
      <c r="G286" s="9"/>
      <c r="K286" s="153"/>
    </row>
    <row r="287" ht="12.75" customHeight="1">
      <c r="E287" s="152"/>
      <c r="F287" s="9"/>
      <c r="G287" s="9"/>
      <c r="K287" s="153"/>
    </row>
    <row r="288" ht="12.75" customHeight="1">
      <c r="E288" s="152"/>
      <c r="F288" s="9"/>
      <c r="G288" s="9"/>
      <c r="K288" s="153"/>
    </row>
    <row r="289" ht="12.75" customHeight="1">
      <c r="E289" s="152"/>
      <c r="F289" s="9"/>
      <c r="G289" s="9"/>
      <c r="K289" s="153"/>
    </row>
    <row r="290" ht="12.75" customHeight="1">
      <c r="E290" s="152"/>
      <c r="F290" s="9"/>
      <c r="G290" s="9"/>
      <c r="K290" s="153"/>
    </row>
    <row r="291" ht="12.75" customHeight="1">
      <c r="E291" s="152"/>
      <c r="F291" s="9"/>
      <c r="G291" s="9"/>
      <c r="K291" s="153"/>
    </row>
    <row r="292" ht="12.75" customHeight="1">
      <c r="E292" s="152"/>
      <c r="F292" s="9"/>
      <c r="G292" s="9"/>
      <c r="K292" s="153"/>
    </row>
    <row r="293" ht="12.75" customHeight="1">
      <c r="E293" s="152"/>
      <c r="F293" s="9"/>
      <c r="G293" s="9"/>
      <c r="K293" s="153"/>
    </row>
    <row r="294" ht="12.75" customHeight="1">
      <c r="E294" s="152"/>
      <c r="F294" s="9"/>
      <c r="G294" s="9"/>
      <c r="K294" s="153"/>
    </row>
    <row r="295" ht="12.75" customHeight="1">
      <c r="E295" s="152"/>
      <c r="F295" s="9"/>
      <c r="G295" s="9"/>
      <c r="K295" s="153"/>
    </row>
    <row r="296" ht="12.75" customHeight="1">
      <c r="E296" s="152"/>
      <c r="F296" s="9"/>
      <c r="G296" s="9"/>
      <c r="K296" s="153"/>
    </row>
    <row r="297" ht="12.75" customHeight="1">
      <c r="E297" s="152"/>
      <c r="F297" s="9"/>
      <c r="G297" s="9"/>
      <c r="K297" s="153"/>
    </row>
    <row r="298" ht="12.75" customHeight="1">
      <c r="E298" s="152"/>
      <c r="F298" s="9"/>
      <c r="G298" s="9"/>
      <c r="K298" s="153"/>
    </row>
    <row r="299" ht="12.75" customHeight="1">
      <c r="E299" s="152"/>
      <c r="F299" s="9"/>
      <c r="G299" s="9"/>
      <c r="K299" s="153"/>
    </row>
    <row r="300" ht="12.75" customHeight="1">
      <c r="E300" s="152"/>
      <c r="F300" s="9"/>
      <c r="G300" s="9"/>
      <c r="K300" s="153"/>
    </row>
    <row r="301" ht="12.75" customHeight="1">
      <c r="E301" s="152"/>
      <c r="F301" s="9"/>
      <c r="G301" s="9"/>
      <c r="K301" s="153"/>
    </row>
    <row r="302" ht="12.75" customHeight="1">
      <c r="E302" s="152"/>
      <c r="F302" s="9"/>
      <c r="G302" s="9"/>
      <c r="K302" s="153"/>
    </row>
    <row r="303" ht="12.75" customHeight="1">
      <c r="E303" s="152"/>
      <c r="F303" s="9"/>
      <c r="G303" s="9"/>
      <c r="K303" s="153"/>
    </row>
    <row r="304" ht="12.75" customHeight="1">
      <c r="E304" s="152"/>
      <c r="F304" s="9"/>
      <c r="G304" s="9"/>
      <c r="K304" s="153"/>
    </row>
    <row r="305" ht="12.75" customHeight="1">
      <c r="E305" s="152"/>
      <c r="F305" s="9"/>
      <c r="G305" s="9"/>
      <c r="K305" s="153"/>
    </row>
    <row r="306" ht="12.75" customHeight="1">
      <c r="E306" s="152"/>
      <c r="F306" s="9"/>
      <c r="G306" s="9"/>
      <c r="K306" s="153"/>
    </row>
    <row r="307" ht="12.75" customHeight="1">
      <c r="E307" s="152"/>
      <c r="F307" s="9"/>
      <c r="G307" s="9"/>
      <c r="K307" s="153"/>
    </row>
    <row r="308" ht="12.75" customHeight="1">
      <c r="E308" s="152"/>
      <c r="F308" s="9"/>
      <c r="G308" s="9"/>
      <c r="K308" s="153"/>
    </row>
    <row r="309" ht="12.75" customHeight="1">
      <c r="E309" s="152"/>
      <c r="F309" s="9"/>
      <c r="G309" s="9"/>
      <c r="K309" s="153"/>
    </row>
    <row r="310" ht="12.75" customHeight="1">
      <c r="E310" s="152"/>
      <c r="F310" s="9"/>
      <c r="G310" s="9"/>
      <c r="K310" s="153"/>
    </row>
    <row r="311" ht="12.75" customHeight="1">
      <c r="E311" s="152"/>
      <c r="F311" s="9"/>
      <c r="G311" s="9"/>
      <c r="K311" s="153"/>
    </row>
    <row r="312" ht="12.75" customHeight="1">
      <c r="E312" s="152"/>
      <c r="F312" s="9"/>
      <c r="G312" s="9"/>
      <c r="K312" s="153"/>
    </row>
    <row r="313" ht="12.75" customHeight="1">
      <c r="E313" s="152"/>
      <c r="F313" s="9"/>
      <c r="G313" s="9"/>
      <c r="K313" s="153"/>
    </row>
    <row r="314" ht="12.75" customHeight="1">
      <c r="E314" s="152"/>
      <c r="F314" s="9"/>
      <c r="G314" s="9"/>
      <c r="K314" s="153"/>
    </row>
    <row r="315" ht="12.75" customHeight="1">
      <c r="E315" s="152"/>
      <c r="F315" s="9"/>
      <c r="G315" s="9"/>
      <c r="K315" s="153"/>
    </row>
    <row r="316" ht="12.75" customHeight="1">
      <c r="E316" s="152"/>
      <c r="F316" s="9"/>
      <c r="G316" s="9"/>
      <c r="K316" s="153"/>
    </row>
    <row r="317" ht="12.75" customHeight="1">
      <c r="E317" s="152"/>
      <c r="F317" s="9"/>
      <c r="G317" s="9"/>
      <c r="K317" s="153"/>
    </row>
    <row r="318" ht="12.75" customHeight="1">
      <c r="E318" s="152"/>
      <c r="F318" s="9"/>
      <c r="G318" s="9"/>
      <c r="K318" s="153"/>
    </row>
    <row r="319" ht="12.75" customHeight="1">
      <c r="E319" s="152"/>
      <c r="F319" s="9"/>
      <c r="G319" s="9"/>
      <c r="K319" s="153"/>
    </row>
    <row r="320" ht="12.75" customHeight="1">
      <c r="E320" s="152"/>
      <c r="F320" s="9"/>
      <c r="G320" s="9"/>
      <c r="K320" s="153"/>
    </row>
    <row r="321" ht="12.75" customHeight="1">
      <c r="E321" s="152"/>
      <c r="F321" s="9"/>
      <c r="G321" s="9"/>
      <c r="K321" s="153"/>
    </row>
    <row r="322" ht="12.75" customHeight="1">
      <c r="E322" s="152"/>
      <c r="F322" s="9"/>
      <c r="G322" s="9"/>
      <c r="K322" s="153"/>
    </row>
    <row r="323" ht="12.75" customHeight="1">
      <c r="E323" s="152"/>
      <c r="F323" s="9"/>
      <c r="G323" s="9"/>
      <c r="K323" s="153"/>
    </row>
    <row r="324" ht="12.75" customHeight="1">
      <c r="E324" s="152"/>
      <c r="F324" s="9"/>
      <c r="G324" s="9"/>
      <c r="K324" s="153"/>
    </row>
    <row r="325" ht="12.75" customHeight="1">
      <c r="E325" s="152"/>
      <c r="F325" s="9"/>
      <c r="G325" s="9"/>
      <c r="K325" s="153"/>
    </row>
    <row r="326" ht="12.75" customHeight="1">
      <c r="E326" s="152"/>
      <c r="F326" s="9"/>
      <c r="G326" s="9"/>
      <c r="K326" s="153"/>
    </row>
    <row r="327" ht="12.75" customHeight="1">
      <c r="E327" s="152"/>
      <c r="F327" s="9"/>
      <c r="G327" s="9"/>
      <c r="K327" s="153"/>
    </row>
    <row r="328" ht="12.75" customHeight="1">
      <c r="E328" s="152"/>
      <c r="F328" s="9"/>
      <c r="G328" s="9"/>
      <c r="K328" s="153"/>
    </row>
    <row r="329" ht="12.75" customHeight="1">
      <c r="E329" s="152"/>
      <c r="F329" s="9"/>
      <c r="G329" s="9"/>
      <c r="K329" s="153"/>
    </row>
    <row r="330" ht="12.75" customHeight="1">
      <c r="E330" s="152"/>
      <c r="F330" s="9"/>
      <c r="G330" s="9"/>
      <c r="K330" s="153"/>
    </row>
    <row r="331" ht="12.75" customHeight="1">
      <c r="E331" s="152"/>
      <c r="F331" s="9"/>
      <c r="G331" s="9"/>
      <c r="K331" s="153"/>
    </row>
    <row r="332" ht="12.75" customHeight="1">
      <c r="E332" s="152"/>
      <c r="F332" s="9"/>
      <c r="G332" s="9"/>
      <c r="K332" s="153"/>
    </row>
    <row r="333" ht="12.75" customHeight="1">
      <c r="E333" s="152"/>
      <c r="F333" s="9"/>
      <c r="G333" s="9"/>
      <c r="K333" s="153"/>
    </row>
    <row r="334" ht="12.75" customHeight="1">
      <c r="E334" s="152"/>
      <c r="F334" s="9"/>
      <c r="G334" s="9"/>
      <c r="K334" s="153"/>
    </row>
    <row r="335" ht="12.75" customHeight="1">
      <c r="E335" s="152"/>
      <c r="F335" s="9"/>
      <c r="G335" s="9"/>
      <c r="K335" s="153"/>
    </row>
    <row r="336" ht="12.75" customHeight="1">
      <c r="E336" s="152"/>
      <c r="F336" s="9"/>
      <c r="G336" s="9"/>
      <c r="K336" s="153"/>
    </row>
    <row r="337" ht="12.75" customHeight="1">
      <c r="E337" s="152"/>
      <c r="F337" s="9"/>
      <c r="G337" s="9"/>
      <c r="K337" s="153"/>
    </row>
    <row r="338" ht="12.75" customHeight="1">
      <c r="E338" s="152"/>
      <c r="F338" s="9"/>
      <c r="G338" s="9"/>
      <c r="K338" s="153"/>
    </row>
    <row r="339" ht="12.75" customHeight="1">
      <c r="E339" s="152"/>
      <c r="F339" s="9"/>
      <c r="G339" s="9"/>
      <c r="K339" s="153"/>
    </row>
    <row r="340" ht="12.75" customHeight="1">
      <c r="E340" s="152"/>
      <c r="F340" s="9"/>
      <c r="G340" s="9"/>
      <c r="K340" s="153"/>
    </row>
    <row r="341" ht="12.75" customHeight="1">
      <c r="E341" s="152"/>
      <c r="F341" s="9"/>
      <c r="G341" s="9"/>
      <c r="K341" s="153"/>
    </row>
    <row r="342" ht="12.75" customHeight="1">
      <c r="E342" s="152"/>
      <c r="F342" s="9"/>
      <c r="G342" s="9"/>
      <c r="K342" s="153"/>
    </row>
    <row r="343" ht="12.75" customHeight="1">
      <c r="E343" s="152"/>
      <c r="F343" s="9"/>
      <c r="G343" s="9"/>
      <c r="K343" s="153"/>
    </row>
    <row r="344" ht="12.75" customHeight="1">
      <c r="E344" s="152"/>
      <c r="F344" s="9"/>
      <c r="G344" s="9"/>
      <c r="K344" s="153"/>
    </row>
    <row r="345" ht="12.75" customHeight="1">
      <c r="E345" s="152"/>
      <c r="F345" s="9"/>
      <c r="G345" s="9"/>
      <c r="K345" s="153"/>
    </row>
    <row r="346" ht="12.75" customHeight="1">
      <c r="E346" s="152"/>
      <c r="F346" s="9"/>
      <c r="G346" s="9"/>
      <c r="K346" s="153"/>
    </row>
    <row r="347" ht="12.75" customHeight="1">
      <c r="E347" s="152"/>
      <c r="F347" s="9"/>
      <c r="G347" s="9"/>
      <c r="K347" s="153"/>
    </row>
    <row r="348" ht="12.75" customHeight="1">
      <c r="E348" s="152"/>
      <c r="F348" s="9"/>
      <c r="G348" s="9"/>
      <c r="K348" s="153"/>
    </row>
    <row r="349" ht="12.75" customHeight="1">
      <c r="E349" s="152"/>
      <c r="F349" s="9"/>
      <c r="G349" s="9"/>
      <c r="K349" s="153"/>
    </row>
    <row r="350" ht="12.75" customHeight="1">
      <c r="E350" s="152"/>
      <c r="F350" s="9"/>
      <c r="G350" s="9"/>
      <c r="K350" s="153"/>
    </row>
    <row r="351" ht="12.75" customHeight="1">
      <c r="E351" s="152"/>
      <c r="F351" s="9"/>
      <c r="G351" s="9"/>
      <c r="K351" s="153"/>
    </row>
    <row r="352" ht="12.75" customHeight="1">
      <c r="E352" s="152"/>
      <c r="F352" s="9"/>
      <c r="G352" s="9"/>
      <c r="K352" s="153"/>
    </row>
    <row r="353" ht="12.75" customHeight="1">
      <c r="E353" s="152"/>
      <c r="F353" s="9"/>
      <c r="G353" s="9"/>
      <c r="K353" s="153"/>
    </row>
    <row r="354" ht="12.75" customHeight="1">
      <c r="E354" s="152"/>
      <c r="F354" s="9"/>
      <c r="G354" s="9"/>
      <c r="K354" s="153"/>
    </row>
    <row r="355" ht="12.75" customHeight="1">
      <c r="E355" s="152"/>
      <c r="F355" s="9"/>
      <c r="G355" s="9"/>
      <c r="K355" s="153"/>
    </row>
    <row r="356" ht="12.75" customHeight="1">
      <c r="E356" s="152"/>
      <c r="F356" s="9"/>
      <c r="G356" s="9"/>
      <c r="K356" s="153"/>
    </row>
    <row r="357" ht="12.75" customHeight="1">
      <c r="E357" s="152"/>
      <c r="F357" s="9"/>
      <c r="G357" s="9"/>
      <c r="K357" s="153"/>
    </row>
    <row r="358" ht="12.75" customHeight="1">
      <c r="E358" s="152"/>
      <c r="F358" s="9"/>
      <c r="G358" s="9"/>
      <c r="K358" s="153"/>
    </row>
    <row r="359" ht="12.75" customHeight="1">
      <c r="E359" s="152"/>
      <c r="F359" s="9"/>
      <c r="G359" s="9"/>
      <c r="K359" s="153"/>
    </row>
    <row r="360" ht="12.75" customHeight="1">
      <c r="E360" s="152"/>
      <c r="F360" s="9"/>
      <c r="G360" s="9"/>
      <c r="K360" s="153"/>
    </row>
    <row r="361" ht="12.75" customHeight="1">
      <c r="E361" s="152"/>
      <c r="F361" s="9"/>
      <c r="G361" s="9"/>
      <c r="K361" s="153"/>
    </row>
    <row r="362" ht="12.75" customHeight="1">
      <c r="E362" s="152"/>
      <c r="F362" s="9"/>
      <c r="G362" s="9"/>
      <c r="K362" s="153"/>
    </row>
    <row r="363" ht="12.75" customHeight="1">
      <c r="E363" s="152"/>
      <c r="F363" s="9"/>
      <c r="G363" s="9"/>
      <c r="K363" s="153"/>
    </row>
    <row r="364" ht="12.75" customHeight="1">
      <c r="E364" s="152"/>
      <c r="F364" s="9"/>
      <c r="G364" s="9"/>
      <c r="K364" s="153"/>
    </row>
    <row r="365" ht="12.75" customHeight="1">
      <c r="E365" s="152"/>
      <c r="F365" s="9"/>
      <c r="G365" s="9"/>
      <c r="K365" s="153"/>
    </row>
    <row r="366" ht="12.75" customHeight="1">
      <c r="E366" s="152"/>
      <c r="F366" s="9"/>
      <c r="G366" s="9"/>
      <c r="K366" s="153"/>
    </row>
    <row r="367" ht="12.75" customHeight="1">
      <c r="E367" s="152"/>
      <c r="F367" s="9"/>
      <c r="G367" s="9"/>
      <c r="K367" s="153"/>
    </row>
    <row r="368" ht="12.75" customHeight="1">
      <c r="E368" s="152"/>
      <c r="F368" s="9"/>
      <c r="G368" s="9"/>
      <c r="K368" s="153"/>
    </row>
    <row r="369" ht="12.75" customHeight="1">
      <c r="E369" s="152"/>
      <c r="F369" s="9"/>
      <c r="G369" s="9"/>
      <c r="K369" s="153"/>
    </row>
    <row r="370" ht="12.75" customHeight="1">
      <c r="E370" s="152"/>
      <c r="F370" s="9"/>
      <c r="G370" s="9"/>
      <c r="K370" s="153"/>
    </row>
    <row r="371" ht="12.75" customHeight="1">
      <c r="E371" s="152"/>
      <c r="F371" s="9"/>
      <c r="G371" s="9"/>
      <c r="K371" s="153"/>
    </row>
    <row r="372" ht="12.75" customHeight="1">
      <c r="E372" s="152"/>
      <c r="F372" s="9"/>
      <c r="G372" s="9"/>
      <c r="K372" s="153"/>
    </row>
    <row r="373" ht="12.75" customHeight="1">
      <c r="E373" s="152"/>
      <c r="F373" s="9"/>
      <c r="G373" s="9"/>
      <c r="K373" s="153"/>
    </row>
    <row r="374" ht="12.75" customHeight="1">
      <c r="E374" s="152"/>
      <c r="F374" s="9"/>
      <c r="G374" s="9"/>
      <c r="K374" s="153"/>
    </row>
    <row r="375" ht="12.75" customHeight="1">
      <c r="E375" s="152"/>
      <c r="F375" s="9"/>
      <c r="G375" s="9"/>
      <c r="K375" s="153"/>
    </row>
    <row r="376" ht="12.75" customHeight="1">
      <c r="E376" s="152"/>
      <c r="F376" s="9"/>
      <c r="G376" s="9"/>
      <c r="K376" s="153"/>
    </row>
    <row r="377" ht="12.75" customHeight="1">
      <c r="E377" s="152"/>
      <c r="F377" s="9"/>
      <c r="G377" s="9"/>
      <c r="K377" s="153"/>
    </row>
    <row r="378" ht="12.75" customHeight="1">
      <c r="E378" s="152"/>
      <c r="F378" s="9"/>
      <c r="G378" s="9"/>
      <c r="K378" s="153"/>
    </row>
    <row r="379" ht="12.75" customHeight="1">
      <c r="E379" s="152"/>
      <c r="F379" s="9"/>
      <c r="G379" s="9"/>
      <c r="K379" s="153"/>
    </row>
    <row r="380" ht="12.75" customHeight="1">
      <c r="E380" s="152"/>
      <c r="F380" s="9"/>
      <c r="G380" s="9"/>
      <c r="K380" s="153"/>
    </row>
    <row r="381" ht="12.75" customHeight="1">
      <c r="E381" s="152"/>
      <c r="F381" s="9"/>
      <c r="G381" s="9"/>
      <c r="K381" s="153"/>
    </row>
    <row r="382" ht="12.75" customHeight="1">
      <c r="E382" s="152"/>
      <c r="F382" s="9"/>
      <c r="G382" s="9"/>
      <c r="K382" s="153"/>
    </row>
    <row r="383" ht="12.75" customHeight="1">
      <c r="E383" s="152"/>
      <c r="F383" s="9"/>
      <c r="G383" s="9"/>
      <c r="K383" s="153"/>
    </row>
    <row r="384" ht="12.75" customHeight="1">
      <c r="E384" s="152"/>
      <c r="F384" s="9"/>
      <c r="G384" s="9"/>
      <c r="K384" s="153"/>
    </row>
    <row r="385" ht="12.75" customHeight="1">
      <c r="E385" s="152"/>
      <c r="F385" s="9"/>
      <c r="G385" s="9"/>
      <c r="K385" s="153"/>
    </row>
    <row r="386" ht="12.75" customHeight="1">
      <c r="E386" s="152"/>
      <c r="F386" s="9"/>
      <c r="G386" s="9"/>
      <c r="K386" s="153"/>
    </row>
    <row r="387" ht="12.75" customHeight="1">
      <c r="E387" s="152"/>
      <c r="F387" s="9"/>
      <c r="G387" s="9"/>
      <c r="K387" s="153"/>
    </row>
    <row r="388" ht="12.75" customHeight="1">
      <c r="E388" s="152"/>
      <c r="F388" s="9"/>
      <c r="G388" s="9"/>
      <c r="K388" s="153"/>
    </row>
    <row r="389" ht="12.75" customHeight="1">
      <c r="E389" s="152"/>
      <c r="F389" s="9"/>
      <c r="G389" s="9"/>
      <c r="K389" s="153"/>
    </row>
    <row r="390" ht="12.75" customHeight="1">
      <c r="E390" s="152"/>
      <c r="F390" s="9"/>
      <c r="G390" s="9"/>
      <c r="K390" s="153"/>
    </row>
    <row r="391" ht="12.75" customHeight="1">
      <c r="E391" s="152"/>
      <c r="F391" s="9"/>
      <c r="G391" s="9"/>
      <c r="K391" s="153"/>
    </row>
    <row r="392" ht="12.75" customHeight="1">
      <c r="E392" s="152"/>
      <c r="F392" s="9"/>
      <c r="G392" s="9"/>
      <c r="K392" s="153"/>
    </row>
    <row r="393" ht="12.75" customHeight="1">
      <c r="E393" s="152"/>
      <c r="F393" s="9"/>
      <c r="G393" s="9"/>
      <c r="K393" s="153"/>
    </row>
    <row r="394" ht="12.75" customHeight="1">
      <c r="E394" s="152"/>
      <c r="F394" s="9"/>
      <c r="G394" s="9"/>
      <c r="K394" s="153"/>
    </row>
    <row r="395" ht="12.75" customHeight="1">
      <c r="E395" s="152"/>
      <c r="F395" s="9"/>
      <c r="G395" s="9"/>
      <c r="K395" s="153"/>
    </row>
    <row r="396" ht="12.75" customHeight="1">
      <c r="E396" s="152"/>
      <c r="F396" s="9"/>
      <c r="G396" s="9"/>
      <c r="K396" s="153"/>
    </row>
    <row r="397" ht="12.75" customHeight="1">
      <c r="E397" s="152"/>
      <c r="F397" s="9"/>
      <c r="G397" s="9"/>
      <c r="K397" s="153"/>
    </row>
    <row r="398" ht="12.75" customHeight="1">
      <c r="E398" s="152"/>
      <c r="F398" s="9"/>
      <c r="G398" s="9"/>
      <c r="K398" s="153"/>
    </row>
    <row r="399" ht="12.75" customHeight="1">
      <c r="E399" s="152"/>
      <c r="F399" s="9"/>
      <c r="G399" s="9"/>
      <c r="K399" s="153"/>
    </row>
    <row r="400" ht="12.75" customHeight="1">
      <c r="E400" s="152"/>
      <c r="F400" s="9"/>
      <c r="G400" s="9"/>
      <c r="K400" s="153"/>
    </row>
    <row r="401" ht="12.75" customHeight="1">
      <c r="E401" s="152"/>
      <c r="F401" s="9"/>
      <c r="G401" s="9"/>
      <c r="K401" s="153"/>
    </row>
    <row r="402" ht="12.75" customHeight="1">
      <c r="E402" s="152"/>
      <c r="F402" s="9"/>
      <c r="G402" s="9"/>
      <c r="K402" s="153"/>
    </row>
    <row r="403" ht="12.75" customHeight="1">
      <c r="E403" s="152"/>
      <c r="F403" s="9"/>
      <c r="G403" s="9"/>
      <c r="K403" s="153"/>
    </row>
    <row r="404" ht="12.75" customHeight="1">
      <c r="E404" s="152"/>
      <c r="F404" s="9"/>
      <c r="G404" s="9"/>
      <c r="K404" s="153"/>
    </row>
    <row r="405" ht="12.75" customHeight="1">
      <c r="E405" s="152"/>
      <c r="F405" s="9"/>
      <c r="G405" s="9"/>
      <c r="K405" s="153"/>
    </row>
    <row r="406" ht="12.75" customHeight="1">
      <c r="E406" s="152"/>
      <c r="F406" s="9"/>
      <c r="G406" s="9"/>
      <c r="K406" s="153"/>
    </row>
    <row r="407" ht="12.75" customHeight="1">
      <c r="E407" s="152"/>
      <c r="F407" s="9"/>
      <c r="G407" s="9"/>
      <c r="K407" s="153"/>
    </row>
    <row r="408" ht="12.75" customHeight="1">
      <c r="E408" s="152"/>
      <c r="F408" s="9"/>
      <c r="G408" s="9"/>
      <c r="K408" s="153"/>
    </row>
    <row r="409" ht="12.75" customHeight="1">
      <c r="E409" s="152"/>
      <c r="F409" s="9"/>
      <c r="G409" s="9"/>
      <c r="K409" s="153"/>
    </row>
    <row r="410" ht="12.75" customHeight="1">
      <c r="E410" s="152"/>
      <c r="F410" s="9"/>
      <c r="G410" s="9"/>
      <c r="K410" s="153"/>
    </row>
    <row r="411" ht="12.75" customHeight="1">
      <c r="E411" s="152"/>
      <c r="F411" s="9"/>
      <c r="G411" s="9"/>
      <c r="K411" s="153"/>
    </row>
    <row r="412" ht="12.75" customHeight="1">
      <c r="E412" s="152"/>
      <c r="F412" s="9"/>
      <c r="G412" s="9"/>
      <c r="K412" s="153"/>
    </row>
    <row r="413" ht="12.75" customHeight="1">
      <c r="E413" s="152"/>
      <c r="F413" s="9"/>
      <c r="G413" s="9"/>
      <c r="K413" s="153"/>
    </row>
    <row r="414" ht="12.75" customHeight="1">
      <c r="E414" s="152"/>
      <c r="F414" s="9"/>
      <c r="G414" s="9"/>
      <c r="K414" s="153"/>
    </row>
    <row r="415" ht="12.75" customHeight="1">
      <c r="E415" s="152"/>
      <c r="F415" s="9"/>
      <c r="G415" s="9"/>
      <c r="K415" s="153"/>
    </row>
    <row r="416" ht="12.75" customHeight="1">
      <c r="E416" s="152"/>
      <c r="F416" s="9"/>
      <c r="G416" s="9"/>
      <c r="K416" s="153"/>
    </row>
    <row r="417" ht="12.75" customHeight="1">
      <c r="E417" s="152"/>
      <c r="F417" s="9"/>
      <c r="G417" s="9"/>
      <c r="K417" s="153"/>
    </row>
    <row r="418" ht="12.75" customHeight="1">
      <c r="E418" s="152"/>
      <c r="F418" s="9"/>
      <c r="G418" s="9"/>
      <c r="K418" s="153"/>
    </row>
    <row r="419" ht="12.75" customHeight="1">
      <c r="E419" s="152"/>
      <c r="F419" s="9"/>
      <c r="G419" s="9"/>
      <c r="K419" s="153"/>
    </row>
    <row r="420" ht="12.75" customHeight="1">
      <c r="E420" s="152"/>
      <c r="F420" s="9"/>
      <c r="G420" s="9"/>
      <c r="K420" s="153"/>
    </row>
    <row r="421" ht="12.75" customHeight="1">
      <c r="E421" s="152"/>
      <c r="F421" s="9"/>
      <c r="G421" s="9"/>
      <c r="K421" s="153"/>
    </row>
    <row r="422" ht="12.75" customHeight="1">
      <c r="E422" s="152"/>
      <c r="F422" s="9"/>
      <c r="G422" s="9"/>
      <c r="K422" s="153"/>
    </row>
    <row r="423" ht="12.75" customHeight="1">
      <c r="E423" s="152"/>
      <c r="F423" s="9"/>
      <c r="G423" s="9"/>
      <c r="K423" s="153"/>
    </row>
    <row r="424" ht="12.75" customHeight="1">
      <c r="E424" s="152"/>
      <c r="F424" s="9"/>
      <c r="G424" s="9"/>
      <c r="K424" s="153"/>
    </row>
    <row r="425" ht="12.75" customHeight="1">
      <c r="E425" s="152"/>
      <c r="F425" s="9"/>
      <c r="G425" s="9"/>
      <c r="K425" s="153"/>
    </row>
    <row r="426" ht="12.75" customHeight="1">
      <c r="E426" s="152"/>
      <c r="F426" s="9"/>
      <c r="G426" s="9"/>
      <c r="K426" s="153"/>
    </row>
    <row r="427" ht="12.75" customHeight="1">
      <c r="E427" s="152"/>
      <c r="F427" s="9"/>
      <c r="G427" s="9"/>
      <c r="K427" s="153"/>
    </row>
    <row r="428" ht="12.75" customHeight="1">
      <c r="E428" s="152"/>
      <c r="F428" s="9"/>
      <c r="G428" s="9"/>
      <c r="K428" s="153"/>
    </row>
    <row r="429" ht="12.75" customHeight="1">
      <c r="E429" s="152"/>
      <c r="F429" s="9"/>
      <c r="G429" s="9"/>
      <c r="K429" s="153"/>
    </row>
    <row r="430" ht="12.75" customHeight="1">
      <c r="E430" s="152"/>
      <c r="F430" s="9"/>
      <c r="G430" s="9"/>
      <c r="K430" s="153"/>
    </row>
    <row r="431" ht="12.75" customHeight="1">
      <c r="E431" s="152"/>
      <c r="F431" s="9"/>
      <c r="G431" s="9"/>
      <c r="K431" s="153"/>
    </row>
    <row r="432" ht="12.75" customHeight="1">
      <c r="E432" s="152"/>
      <c r="F432" s="9"/>
      <c r="G432" s="9"/>
      <c r="K432" s="153"/>
    </row>
    <row r="433" ht="12.75" customHeight="1">
      <c r="E433" s="152"/>
      <c r="F433" s="9"/>
      <c r="G433" s="9"/>
      <c r="K433" s="153"/>
    </row>
    <row r="434" ht="12.75" customHeight="1">
      <c r="E434" s="152"/>
      <c r="F434" s="9"/>
      <c r="G434" s="9"/>
      <c r="K434" s="153"/>
    </row>
    <row r="435" ht="12.75" customHeight="1">
      <c r="E435" s="152"/>
      <c r="F435" s="9"/>
      <c r="G435" s="9"/>
      <c r="K435" s="153"/>
    </row>
    <row r="436" ht="12.75" customHeight="1">
      <c r="E436" s="152"/>
      <c r="F436" s="9"/>
      <c r="G436" s="9"/>
      <c r="K436" s="153"/>
    </row>
    <row r="437" ht="12.75" customHeight="1">
      <c r="E437" s="152"/>
      <c r="F437" s="9"/>
      <c r="G437" s="9"/>
      <c r="K437" s="153"/>
    </row>
    <row r="438" ht="12.75" customHeight="1">
      <c r="E438" s="152"/>
      <c r="F438" s="9"/>
      <c r="G438" s="9"/>
      <c r="K438" s="153"/>
    </row>
    <row r="439" ht="12.75" customHeight="1">
      <c r="E439" s="152"/>
      <c r="F439" s="9"/>
      <c r="G439" s="9"/>
      <c r="K439" s="153"/>
    </row>
    <row r="440" ht="12.75" customHeight="1">
      <c r="E440" s="152"/>
      <c r="F440" s="9"/>
      <c r="G440" s="9"/>
      <c r="K440" s="153"/>
    </row>
    <row r="441" ht="12.75" customHeight="1">
      <c r="E441" s="152"/>
      <c r="F441" s="9"/>
      <c r="G441" s="9"/>
      <c r="K441" s="153"/>
    </row>
    <row r="442" ht="12.75" customHeight="1">
      <c r="E442" s="152"/>
      <c r="F442" s="9"/>
      <c r="G442" s="9"/>
      <c r="K442" s="153"/>
    </row>
    <row r="443" ht="12.75" customHeight="1">
      <c r="E443" s="152"/>
      <c r="F443" s="9"/>
      <c r="G443" s="9"/>
      <c r="K443" s="153"/>
    </row>
    <row r="444" ht="12.75" customHeight="1">
      <c r="E444" s="152"/>
      <c r="F444" s="9"/>
      <c r="G444" s="9"/>
      <c r="K444" s="153"/>
    </row>
    <row r="445" ht="12.75" customHeight="1">
      <c r="E445" s="152"/>
      <c r="F445" s="9"/>
      <c r="G445" s="9"/>
      <c r="K445" s="153"/>
    </row>
    <row r="446" ht="12.75" customHeight="1">
      <c r="E446" s="152"/>
      <c r="F446" s="9"/>
      <c r="G446" s="9"/>
      <c r="K446" s="153"/>
    </row>
    <row r="447" ht="12.75" customHeight="1">
      <c r="E447" s="152"/>
      <c r="F447" s="9"/>
      <c r="G447" s="9"/>
      <c r="K447" s="153"/>
    </row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K1"/>
    <mergeCell ref="A2:E2"/>
    <mergeCell ref="F2:G2"/>
    <mergeCell ref="H2:K2"/>
    <mergeCell ref="A3:K3"/>
    <mergeCell ref="A22:K22"/>
  </mergeCells>
  <printOptions/>
  <pageMargins bottom="1.0" footer="0.0" header="0.0" left="0.75" right="0.75" top="1.0"/>
  <pageSetup fitToHeight="0"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4.57"/>
    <col customWidth="1" min="2" max="2" width="5.43"/>
    <col customWidth="1" min="3" max="3" width="8.43"/>
    <col customWidth="1" min="4" max="4" width="5.43"/>
    <col customWidth="1" min="5" max="5" width="10.43"/>
    <col customWidth="1" min="6" max="6" width="29.57"/>
    <col customWidth="1" min="7" max="7" width="21.57"/>
    <col customWidth="1" min="8" max="10" width="6.86"/>
    <col customWidth="1" min="11" max="11" width="9.57"/>
    <col customWidth="1" min="12" max="26" width="8.86"/>
  </cols>
  <sheetData>
    <row r="1" ht="12.75" customHeight="1">
      <c r="A1" s="143" t="s">
        <v>69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</row>
    <row r="2" ht="26.25" customHeight="1">
      <c r="A2" s="146" t="str">
        <f>IF('P1'!H5&gt;0,'P1'!H5,"")</f>
        <v>Vigrestad IK</v>
      </c>
      <c r="B2" s="144"/>
      <c r="C2" s="144"/>
      <c r="D2" s="144"/>
      <c r="E2" s="145"/>
      <c r="F2" s="147" t="str">
        <f>IF('P1'!M5&gt;0,'P1'!M5,"")</f>
        <v>Vigrestadhallen</v>
      </c>
      <c r="G2" s="145"/>
      <c r="H2" s="148">
        <f>IF('P1'!R5&gt;0,'P1'!R5,"")</f>
        <v>44860</v>
      </c>
      <c r="I2" s="144"/>
      <c r="J2" s="144"/>
      <c r="K2" s="145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</row>
    <row r="3" ht="12.75" customHeight="1">
      <c r="A3" s="150" t="s">
        <v>70</v>
      </c>
      <c r="B3" s="144"/>
      <c r="C3" s="144"/>
      <c r="D3" s="144"/>
      <c r="E3" s="144"/>
      <c r="F3" s="144"/>
      <c r="G3" s="144"/>
      <c r="H3" s="144"/>
      <c r="I3" s="144"/>
      <c r="J3" s="144"/>
      <c r="K3" s="145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</row>
    <row r="4" ht="12.75" customHeight="1">
      <c r="A4" s="151"/>
      <c r="E4" s="152"/>
      <c r="F4" s="9"/>
      <c r="G4" s="9"/>
      <c r="K4" s="153"/>
    </row>
    <row r="5" ht="12.75" customHeight="1">
      <c r="A5" s="154"/>
      <c r="B5" s="155" t="str">
        <f>IF('P3'!A9="","",'P3'!A9)</f>
        <v/>
      </c>
      <c r="C5" s="156" t="str">
        <f>IF('P3'!B9="","",'P3'!B9)</f>
        <v/>
      </c>
      <c r="D5" s="155" t="str">
        <f>IF('P3'!C9="","",'P3'!C9)</f>
        <v/>
      </c>
      <c r="E5" s="157" t="str">
        <f>IF('P3'!D9="","",'P3'!D9)</f>
        <v/>
      </c>
      <c r="F5" s="158" t="str">
        <f>IF('P3'!F9="","",'P3'!F9)</f>
        <v/>
      </c>
      <c r="G5" s="158" t="str">
        <f>IF('P3'!G9="","",'P3'!G9)</f>
        <v/>
      </c>
      <c r="H5" s="159" t="str">
        <f>IF('P3'!N9=0,"",'P3'!N9)</f>
        <v/>
      </c>
      <c r="I5" s="159" t="str">
        <f>IF('P3'!O9=0,"",'P3'!O9)</f>
        <v/>
      </c>
      <c r="J5" s="159" t="str">
        <f>IF('P3'!P9=0,"",'P3'!P9)</f>
        <v/>
      </c>
      <c r="K5" s="160" t="str">
        <f>IF('P3'!Q9=0,"",'P3'!Q9)</f>
        <v/>
      </c>
    </row>
    <row r="6" ht="12.75" customHeight="1">
      <c r="A6" s="154"/>
      <c r="B6" s="155" t="str">
        <f>IF('P3'!A10="","",'P3'!A10)</f>
        <v/>
      </c>
      <c r="C6" s="156" t="str">
        <f>IF('P3'!B10="","",'P3'!B10)</f>
        <v/>
      </c>
      <c r="D6" s="155" t="str">
        <f>IF('P3'!C10="","",'P3'!C10)</f>
        <v/>
      </c>
      <c r="E6" s="157" t="str">
        <f>IF('P3'!D10="","",'P3'!D10)</f>
        <v/>
      </c>
      <c r="F6" s="158" t="str">
        <f>IF('P3'!F10="","",'P3'!F10)</f>
        <v/>
      </c>
      <c r="G6" s="158" t="str">
        <f>IF('P3'!G10="","",'P3'!G10)</f>
        <v/>
      </c>
      <c r="H6" s="159" t="str">
        <f>IF('P3'!N10=0,"",'P3'!N10)</f>
        <v/>
      </c>
      <c r="I6" s="159" t="str">
        <f>IF('P3'!O10=0,"",'P3'!O10)</f>
        <v/>
      </c>
      <c r="J6" s="159" t="str">
        <f>IF('P3'!P10=0,"",'P3'!P10)</f>
        <v/>
      </c>
      <c r="K6" s="160" t="str">
        <f>IF('P3'!Q10=0,"",'P3'!Q10)</f>
        <v/>
      </c>
    </row>
    <row r="7" ht="12.75" customHeight="1">
      <c r="A7" s="154"/>
      <c r="B7" s="155" t="str">
        <f>IF('P3'!A11="","",'P3'!A11)</f>
        <v/>
      </c>
      <c r="C7" s="156" t="str">
        <f>IF('P3'!B11="","",'P3'!B11)</f>
        <v/>
      </c>
      <c r="D7" s="155" t="str">
        <f>IF('P3'!C11="","",'P3'!C11)</f>
        <v/>
      </c>
      <c r="E7" s="157" t="str">
        <f>IF('P3'!D11="","",'P3'!D11)</f>
        <v/>
      </c>
      <c r="F7" s="158" t="str">
        <f>IF('P3'!F11="","",'P3'!F11)</f>
        <v/>
      </c>
      <c r="G7" s="158" t="str">
        <f>IF('P3'!G11="","",'P3'!G11)</f>
        <v/>
      </c>
      <c r="H7" s="159" t="str">
        <f>IF('P3'!N11=0,"",'P3'!N11)</f>
        <v/>
      </c>
      <c r="I7" s="159" t="str">
        <f>IF('P3'!O11=0,"",'P3'!O11)</f>
        <v/>
      </c>
      <c r="J7" s="159" t="str">
        <f>IF('P3'!P11=0,"",'P3'!P11)</f>
        <v/>
      </c>
      <c r="K7" s="160" t="str">
        <f>IF('P3'!Q11=0,"",'P3'!Q11)</f>
        <v/>
      </c>
    </row>
    <row r="8" ht="12.75" customHeight="1">
      <c r="A8" s="154"/>
      <c r="B8" s="155" t="str">
        <f>IF('P3'!A12="","",'P3'!A12)</f>
        <v/>
      </c>
      <c r="C8" s="156" t="str">
        <f>IF('P3'!B12="","",'P3'!B12)</f>
        <v/>
      </c>
      <c r="D8" s="155" t="str">
        <f>IF('P3'!C12="","",'P3'!C12)</f>
        <v/>
      </c>
      <c r="E8" s="157" t="str">
        <f>IF('P3'!D12="","",'P3'!D12)</f>
        <v/>
      </c>
      <c r="F8" s="158" t="str">
        <f>IF('P3'!F12="","",'P3'!F12)</f>
        <v/>
      </c>
      <c r="G8" s="158" t="str">
        <f>IF('P3'!G12="","",'P3'!G12)</f>
        <v/>
      </c>
      <c r="H8" s="159" t="str">
        <f>IF('P3'!N12=0,"",'P3'!N12)</f>
        <v/>
      </c>
      <c r="I8" s="159" t="str">
        <f>IF('P3'!O12=0,"",'P3'!O12)</f>
        <v/>
      </c>
      <c r="J8" s="159" t="str">
        <f>IF('P3'!P12=0,"",'P3'!P12)</f>
        <v/>
      </c>
      <c r="K8" s="160" t="str">
        <f>IF('P3'!Q12=0,"",'P3'!Q12)</f>
        <v/>
      </c>
    </row>
    <row r="9" ht="12.75" customHeight="1">
      <c r="A9" s="154"/>
      <c r="B9" s="155" t="str">
        <f>IF('P3'!A13="","",'P3'!A13)</f>
        <v/>
      </c>
      <c r="C9" s="156" t="str">
        <f>IF('P3'!B13="","",'P3'!B13)</f>
        <v/>
      </c>
      <c r="D9" s="155" t="str">
        <f>IF('P3'!C13="","",'P3'!C13)</f>
        <v/>
      </c>
      <c r="E9" s="157" t="str">
        <f>IF('P3'!D13="","",'P3'!D13)</f>
        <v/>
      </c>
      <c r="F9" s="158" t="str">
        <f>IF('P3'!F13="","",'P3'!F13)</f>
        <v/>
      </c>
      <c r="G9" s="158" t="str">
        <f>IF('P3'!G13="","",'P3'!G13)</f>
        <v/>
      </c>
      <c r="H9" s="159" t="str">
        <f>IF('P3'!N13=0,"",'P3'!N13)</f>
        <v/>
      </c>
      <c r="I9" s="159" t="str">
        <f>IF('P3'!O13=0,"",'P3'!O13)</f>
        <v/>
      </c>
      <c r="J9" s="159" t="str">
        <f>IF('P3'!P13=0,"",'P3'!P13)</f>
        <v/>
      </c>
      <c r="K9" s="160" t="str">
        <f>IF('P3'!Q13=0,"",'P3'!Q13)</f>
        <v/>
      </c>
    </row>
    <row r="10" ht="12.75" customHeight="1">
      <c r="A10" s="154"/>
      <c r="B10" s="155" t="str">
        <f>IF('P3'!A14="","",'P3'!A14)</f>
        <v/>
      </c>
      <c r="C10" s="156" t="str">
        <f>IF('P3'!B14="","",'P3'!B14)</f>
        <v/>
      </c>
      <c r="D10" s="155" t="str">
        <f>IF('P3'!C14="","",'P3'!C14)</f>
        <v/>
      </c>
      <c r="E10" s="157" t="str">
        <f>IF('P3'!D14="","",'P3'!D14)</f>
        <v/>
      </c>
      <c r="F10" s="158" t="str">
        <f>IF('P3'!F14="","",'P3'!F14)</f>
        <v/>
      </c>
      <c r="G10" s="158" t="str">
        <f>IF('P3'!G14="","",'P3'!G14)</f>
        <v/>
      </c>
      <c r="H10" s="159" t="str">
        <f>IF('P3'!N14=0,"",'P3'!N14)</f>
        <v/>
      </c>
      <c r="I10" s="159" t="str">
        <f>IF('P3'!O14=0,"",'P3'!O14)</f>
        <v/>
      </c>
      <c r="J10" s="159" t="str">
        <f>IF('P3'!P14=0,"",'P3'!P14)</f>
        <v/>
      </c>
      <c r="K10" s="160" t="str">
        <f>IF('P3'!Q14=0,"",'P3'!Q14)</f>
        <v/>
      </c>
    </row>
    <row r="11" ht="12.75" customHeight="1">
      <c r="A11" s="154"/>
      <c r="B11" s="155" t="str">
        <f>IF('P3'!A15="","",'P3'!A15)</f>
        <v/>
      </c>
      <c r="C11" s="156" t="str">
        <f>IF('P3'!B15="","",'P3'!B15)</f>
        <v/>
      </c>
      <c r="D11" s="155" t="str">
        <f>IF('P3'!C15="","",'P3'!C15)</f>
        <v/>
      </c>
      <c r="E11" s="157" t="str">
        <f>IF('P3'!D15="","",'P3'!D15)</f>
        <v/>
      </c>
      <c r="F11" s="158" t="str">
        <f>IF('P3'!F15="","",'P3'!F15)</f>
        <v/>
      </c>
      <c r="G11" s="158" t="str">
        <f>IF('P3'!G15="","",'P3'!G15)</f>
        <v/>
      </c>
      <c r="H11" s="159" t="str">
        <f>IF('P3'!N15=0,"",'P3'!N15)</f>
        <v/>
      </c>
      <c r="I11" s="159" t="str">
        <f>IF('P3'!O15=0,"",'P3'!O15)</f>
        <v/>
      </c>
      <c r="J11" s="159" t="str">
        <f>IF('P3'!P15=0,"",'P3'!P15)</f>
        <v/>
      </c>
      <c r="K11" s="160" t="str">
        <f>IF('P3'!Q15=0,"",'P3'!Q15)</f>
        <v/>
      </c>
    </row>
    <row r="12" ht="12.75" customHeight="1">
      <c r="A12" s="154"/>
      <c r="B12" s="155" t="str">
        <f>IF('P3'!A16="","",'P3'!A16)</f>
        <v/>
      </c>
      <c r="C12" s="156" t="str">
        <f>IF('P3'!B16="","",'P3'!B16)</f>
        <v/>
      </c>
      <c r="D12" s="155" t="str">
        <f>IF('P3'!C16="","",'P3'!C16)</f>
        <v/>
      </c>
      <c r="E12" s="157" t="str">
        <f>IF('P3'!D16="","",'P3'!D16)</f>
        <v/>
      </c>
      <c r="F12" s="158" t="str">
        <f>IF('P3'!F16="","",'P3'!F16)</f>
        <v/>
      </c>
      <c r="G12" s="158" t="str">
        <f>IF('P3'!G16="","",'P3'!G16)</f>
        <v/>
      </c>
      <c r="H12" s="159" t="str">
        <f>IF('P3'!N16=0,"",'P3'!N16)</f>
        <v/>
      </c>
      <c r="I12" s="159" t="str">
        <f>IF('P3'!O16=0,"",'P3'!O16)</f>
        <v/>
      </c>
      <c r="J12" s="159" t="str">
        <f>IF('P3'!P16=0,"",'P3'!P16)</f>
        <v/>
      </c>
      <c r="K12" s="160" t="str">
        <f>IF('P3'!Q16=0,"",'P3'!Q16)</f>
        <v/>
      </c>
    </row>
    <row r="13" ht="12.75" customHeight="1">
      <c r="A13" s="154"/>
      <c r="B13" s="155" t="str">
        <f>IF('P3'!A17="","",'P3'!A17)</f>
        <v/>
      </c>
      <c r="C13" s="156" t="str">
        <f>IF('P3'!B17="","",'P3'!B17)</f>
        <v/>
      </c>
      <c r="D13" s="155" t="str">
        <f>IF('P3'!C17="","",'P3'!C17)</f>
        <v/>
      </c>
      <c r="E13" s="157" t="str">
        <f>IF('P3'!D17="","",'P3'!D17)</f>
        <v/>
      </c>
      <c r="F13" s="158" t="str">
        <f>IF('P3'!F17="","",'P3'!F17)</f>
        <v/>
      </c>
      <c r="G13" s="158" t="str">
        <f>IF('P3'!G17="","",'P3'!G17)</f>
        <v/>
      </c>
      <c r="H13" s="159" t="str">
        <f>IF('P3'!N17=0,"",'P3'!N17)</f>
        <v/>
      </c>
      <c r="I13" s="159" t="str">
        <f>IF('P3'!O17=0,"",'P3'!O17)</f>
        <v/>
      </c>
      <c r="J13" s="159" t="str">
        <f>IF('P3'!P17=0,"",'P3'!P17)</f>
        <v/>
      </c>
      <c r="K13" s="160" t="str">
        <f>IF('P3'!Q17=0,"",'P3'!Q17)</f>
        <v/>
      </c>
    </row>
    <row r="14" ht="12.75" customHeight="1">
      <c r="A14" s="154"/>
      <c r="B14" s="155" t="str">
        <f>IF('P3'!A18="","",'P3'!A18)</f>
        <v/>
      </c>
      <c r="C14" s="156" t="str">
        <f>IF('P3'!B18="","",'P3'!B18)</f>
        <v/>
      </c>
      <c r="D14" s="155" t="str">
        <f>IF('P3'!C18="","",'P3'!C18)</f>
        <v/>
      </c>
      <c r="E14" s="157" t="str">
        <f>IF('P3'!D18="","",'P3'!D18)</f>
        <v/>
      </c>
      <c r="F14" s="158" t="str">
        <f>IF('P3'!F18="","",'P3'!F18)</f>
        <v/>
      </c>
      <c r="G14" s="158" t="str">
        <f>IF('P3'!G18="","",'P3'!G18)</f>
        <v/>
      </c>
      <c r="H14" s="159" t="str">
        <f>IF('P3'!N18=0,"",'P3'!N18)</f>
        <v/>
      </c>
      <c r="I14" s="159" t="str">
        <f>IF('P3'!O18=0,"",'P3'!O18)</f>
        <v/>
      </c>
      <c r="J14" s="159" t="str">
        <f>IF('P3'!P18=0,"",'P3'!P18)</f>
        <v/>
      </c>
      <c r="K14" s="160" t="str">
        <f>IF('P3'!Q18=0,"",'P3'!Q18)</f>
        <v/>
      </c>
    </row>
    <row r="15" ht="12.75" customHeight="1">
      <c r="A15" s="154"/>
      <c r="B15" s="155" t="str">
        <f>IF('P3'!A19="","",'P3'!A19)</f>
        <v/>
      </c>
      <c r="C15" s="156" t="str">
        <f>IF('P3'!B19="","",'P3'!B19)</f>
        <v/>
      </c>
      <c r="D15" s="155" t="str">
        <f>IF('P3'!C19="","",'P3'!C19)</f>
        <v/>
      </c>
      <c r="E15" s="157" t="str">
        <f>IF('P3'!D19="","",'P3'!D19)</f>
        <v/>
      </c>
      <c r="F15" s="158" t="str">
        <f>IF('P3'!F19="","",'P3'!F19)</f>
        <v/>
      </c>
      <c r="G15" s="158" t="str">
        <f>IF('P3'!G19="","",'P3'!G19)</f>
        <v/>
      </c>
      <c r="H15" s="159" t="str">
        <f>IF('P3'!N19=0,"",'P3'!N19)</f>
        <v/>
      </c>
      <c r="I15" s="159" t="str">
        <f>IF('P3'!O19=0,"",'P3'!O19)</f>
        <v/>
      </c>
      <c r="J15" s="159" t="str">
        <f>IF('P3'!P19=0,"",'P3'!P19)</f>
        <v/>
      </c>
      <c r="K15" s="160" t="str">
        <f>IF('P3'!Q19=0,"",'P3'!Q19)</f>
        <v/>
      </c>
    </row>
    <row r="16" ht="12.75" customHeight="1">
      <c r="A16" s="154"/>
      <c r="B16" s="155" t="str">
        <f>IF('P3'!A20="","",'P3'!A20)</f>
        <v/>
      </c>
      <c r="C16" s="156" t="str">
        <f>IF('P3'!B20="","",'P3'!B20)</f>
        <v/>
      </c>
      <c r="D16" s="155" t="str">
        <f>IF('P3'!C20="","",'P3'!C20)</f>
        <v/>
      </c>
      <c r="E16" s="157" t="str">
        <f>IF('P3'!D20="","",'P3'!D20)</f>
        <v/>
      </c>
      <c r="F16" s="158" t="str">
        <f>IF('P3'!F20="","",'P3'!F20)</f>
        <v/>
      </c>
      <c r="G16" s="158" t="str">
        <f>IF('P3'!G20="","",'P3'!G20)</f>
        <v/>
      </c>
      <c r="H16" s="159" t="str">
        <f>IF('P3'!N20=0,"",'P3'!N20)</f>
        <v/>
      </c>
      <c r="I16" s="159" t="str">
        <f>IF('P3'!O20=0,"",'P3'!O20)</f>
        <v/>
      </c>
      <c r="J16" s="159" t="str">
        <f>IF('P3'!P20=0,"",'P3'!P20)</f>
        <v/>
      </c>
      <c r="K16" s="160" t="str">
        <f>IF('P3'!Q20=0,"",'P3'!Q20)</f>
        <v/>
      </c>
    </row>
    <row r="17" ht="12.75" customHeight="1">
      <c r="A17" s="154"/>
      <c r="B17" s="155" t="str">
        <f>IF('P3'!A21="","",'P3'!A21)</f>
        <v/>
      </c>
      <c r="C17" s="156" t="str">
        <f>IF('P3'!B21="","",'P3'!B21)</f>
        <v/>
      </c>
      <c r="D17" s="155" t="str">
        <f>IF('P3'!C21="","",'P3'!C21)</f>
        <v/>
      </c>
      <c r="E17" s="157" t="str">
        <f>IF('P3'!D21="","",'P3'!D21)</f>
        <v/>
      </c>
      <c r="F17" s="158" t="str">
        <f>IF('P3'!F21="","",'P3'!F21)</f>
        <v/>
      </c>
      <c r="G17" s="158" t="str">
        <f>IF('P3'!G21="","",'P3'!G21)</f>
        <v/>
      </c>
      <c r="H17" s="159" t="str">
        <f>IF('P3'!N21=0,"",'P3'!N21)</f>
        <v/>
      </c>
      <c r="I17" s="159" t="str">
        <f>IF('P3'!O21=0,"",'P3'!O21)</f>
        <v/>
      </c>
      <c r="J17" s="159" t="str">
        <f>IF('P3'!P21=0,"",'P3'!P21)</f>
        <v/>
      </c>
      <c r="K17" s="160" t="str">
        <f>IF('P3'!Q21=0,"",'P3'!Q21)</f>
        <v/>
      </c>
    </row>
    <row r="18" ht="12.75" customHeight="1">
      <c r="A18" s="154"/>
      <c r="B18" s="155" t="str">
        <f>IF('P3'!A22="","",'P3'!A22)</f>
        <v/>
      </c>
      <c r="C18" s="156" t="str">
        <f>IF('P3'!B22="","",'P3'!B22)</f>
        <v/>
      </c>
      <c r="D18" s="155" t="str">
        <f>IF('P3'!C22="","",'P3'!C22)</f>
        <v/>
      </c>
      <c r="E18" s="157" t="str">
        <f>IF('P3'!D22="","",'P3'!D22)</f>
        <v/>
      </c>
      <c r="F18" s="158" t="str">
        <f>IF('P3'!F22="","",'P3'!F22)</f>
        <v/>
      </c>
      <c r="G18" s="158" t="str">
        <f>IF('P3'!G22="","",'P3'!G22)</f>
        <v/>
      </c>
      <c r="H18" s="159" t="str">
        <f>IF('P3'!N22=0,"",'P3'!N22)</f>
        <v/>
      </c>
      <c r="I18" s="159" t="str">
        <f>IF('P3'!O22=0,"",'P3'!O22)</f>
        <v/>
      </c>
      <c r="J18" s="159" t="str">
        <f>IF('P3'!P22=0,"",'P3'!P22)</f>
        <v/>
      </c>
      <c r="K18" s="160" t="str">
        <f>IF('P3'!Q22=0,"",'P3'!Q22)</f>
        <v/>
      </c>
    </row>
    <row r="19" ht="12.75" customHeight="1">
      <c r="A19" s="154"/>
      <c r="B19" s="155" t="str">
        <f>IF('P3'!A23="","",'P3'!A23)</f>
        <v/>
      </c>
      <c r="C19" s="156" t="str">
        <f>IF('P3'!B23="","",'P3'!B23)</f>
        <v/>
      </c>
      <c r="D19" s="155" t="str">
        <f>IF('P3'!C23="","",'P3'!C23)</f>
        <v/>
      </c>
      <c r="E19" s="157" t="str">
        <f>IF('P3'!D23="","",'P3'!D23)</f>
        <v/>
      </c>
      <c r="F19" s="158" t="str">
        <f>IF('P3'!F23="","",'P3'!F23)</f>
        <v/>
      </c>
      <c r="G19" s="158" t="str">
        <f>IF('P3'!G23="","",'P3'!G23)</f>
        <v/>
      </c>
      <c r="H19" s="159" t="str">
        <f>IF('P3'!N23=0,"",'P3'!N23)</f>
        <v/>
      </c>
      <c r="I19" s="159" t="str">
        <f>IF('P3'!O23=0,"",'P3'!O23)</f>
        <v/>
      </c>
      <c r="J19" s="159" t="str">
        <f>IF('P3'!P23=0,"",'P3'!P23)</f>
        <v/>
      </c>
      <c r="K19" s="160" t="str">
        <f>IF('P3'!Q23=0,"",'P3'!Q23)</f>
        <v/>
      </c>
    </row>
    <row r="20" ht="12.75" customHeight="1">
      <c r="A20" s="154"/>
      <c r="B20" s="155" t="str">
        <f>IF('P3'!A24="","",'P3'!A24)</f>
        <v/>
      </c>
      <c r="C20" s="156" t="str">
        <f>IF('P3'!B24="","",'P3'!B24)</f>
        <v/>
      </c>
      <c r="D20" s="155" t="str">
        <f>IF('P3'!C24="","",'P3'!C24)</f>
        <v/>
      </c>
      <c r="E20" s="157" t="str">
        <f>IF('P3'!D24="","",'P3'!D24)</f>
        <v/>
      </c>
      <c r="F20" s="158" t="str">
        <f>IF('P3'!F24="","",'P3'!F24)</f>
        <v/>
      </c>
      <c r="G20" s="158" t="str">
        <f>IF('P3'!G24="","",'P3'!G24)</f>
        <v/>
      </c>
      <c r="H20" s="159" t="str">
        <f>IF('P3'!N24=0,"",'P3'!N24)</f>
        <v/>
      </c>
      <c r="I20" s="159" t="str">
        <f>IF('P3'!O24=0,"",'P3'!O24)</f>
        <v/>
      </c>
      <c r="J20" s="159" t="str">
        <f>IF('P3'!P24=0,"",'P3'!P24)</f>
        <v/>
      </c>
      <c r="K20" s="160" t="str">
        <f>IF('P3'!Q24=0,"",'P3'!Q24)</f>
        <v/>
      </c>
    </row>
    <row r="21" ht="12.75" customHeight="1">
      <c r="A21" s="151"/>
      <c r="E21" s="152"/>
      <c r="F21" s="9"/>
      <c r="G21" s="9"/>
      <c r="K21" s="153"/>
    </row>
    <row r="22" ht="12.75" customHeight="1">
      <c r="A22" s="150" t="s">
        <v>71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5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</row>
    <row r="23" ht="12.75" customHeight="1">
      <c r="A23" s="151"/>
      <c r="E23" s="152"/>
      <c r="F23" s="9"/>
      <c r="G23" s="9"/>
      <c r="K23" s="153"/>
    </row>
    <row r="24" ht="12.75" customHeight="1">
      <c r="A24" s="154"/>
      <c r="B24" s="155" t="str">
        <f>IF('P1'!A9="","",'P1'!A9)</f>
        <v>73.0</v>
      </c>
      <c r="C24" s="156">
        <f>IF('P1'!B9="","",'P1'!B9)</f>
        <v>67.9</v>
      </c>
      <c r="D24" s="155" t="str">
        <f>IF('P1'!C9="","",'P1'!C9)</f>
        <v>UM</v>
      </c>
      <c r="E24" s="157">
        <f>IF('P1'!D9="","",'P1'!D9)</f>
        <v>39808</v>
      </c>
      <c r="F24" s="158" t="str">
        <f>IF('P1'!F9="","",'P1'!F9)</f>
        <v>Nawat Mangmee</v>
      </c>
      <c r="G24" s="158" t="str">
        <f>IF('P1'!G9="","",'P1'!G9)</f>
        <v>Vigrestad IK</v>
      </c>
      <c r="H24" s="159">
        <f>IF('P1'!N9=0,"",'P1'!N9)</f>
        <v>42</v>
      </c>
      <c r="I24" s="159">
        <f>IF('P1'!O9=0,"",'P1'!O9)</f>
        <v>55</v>
      </c>
      <c r="J24" s="159">
        <f>IF('P1'!P9=0,"",'P1'!P9)</f>
        <v>97</v>
      </c>
      <c r="K24" s="160">
        <f>IF('P1'!Q9=0,"",'P1'!Q9)</f>
        <v>130.2190994</v>
      </c>
      <c r="L24" s="6"/>
    </row>
    <row r="25" ht="12.75" customHeight="1">
      <c r="A25" s="154"/>
      <c r="B25" s="155" t="str">
        <f>IF('P1'!A10="","",'P1'!A10)</f>
        <v>109.0</v>
      </c>
      <c r="C25" s="156">
        <f>IF('P1'!B10="","",'P1'!B10)</f>
        <v>109</v>
      </c>
      <c r="D25" s="155" t="str">
        <f>IF('P1'!C10="","",'P1'!C10)</f>
        <v>SM</v>
      </c>
      <c r="E25" s="157">
        <f>IF('P1'!D10="","",'P1'!D10)</f>
        <v>33559</v>
      </c>
      <c r="F25" s="158" t="str">
        <f>IF('P1'!F10="","",'P1'!F10)</f>
        <v>Tord Gravdal</v>
      </c>
      <c r="G25" s="158" t="str">
        <f>IF('P1'!G10="","",'P1'!G10)</f>
        <v>Vigrestad IK</v>
      </c>
      <c r="H25" s="159">
        <f>IF('P1'!N10=0,"",'P1'!N10)</f>
        <v>121</v>
      </c>
      <c r="I25" s="159">
        <f>IF('P1'!O10=0,"",'P1'!O10)</f>
        <v>151</v>
      </c>
      <c r="J25" s="159">
        <f>IF('P1'!P10=0,"",'P1'!P10)</f>
        <v>272</v>
      </c>
      <c r="K25" s="160">
        <f>IF('P1'!Q10=0,"",'P1'!Q10)</f>
        <v>292.9197603</v>
      </c>
      <c r="L25" s="6"/>
    </row>
    <row r="26" ht="12.75" customHeight="1">
      <c r="A26" s="154"/>
      <c r="B26" s="155" t="str">
        <f>IF('P1'!A11="","",'P1'!A11)</f>
        <v>49.0</v>
      </c>
      <c r="C26" s="156">
        <f>IF('P1'!B11="","",'P1'!B11)</f>
        <v>47.5</v>
      </c>
      <c r="D26" s="155" t="str">
        <f>IF('P1'!C11="","",'P1'!C11)</f>
        <v>UM</v>
      </c>
      <c r="E26" s="157">
        <f>IF('P1'!D11="","",'P1'!D11)</f>
        <v>40085</v>
      </c>
      <c r="F26" s="158" t="str">
        <f>IF('P1'!F11="","",'P1'!F11)</f>
        <v>Tord Risdal</v>
      </c>
      <c r="G26" s="158" t="str">
        <f>IF('P1'!G11="","",'P1'!G11)</f>
        <v>Vigrestad IK</v>
      </c>
      <c r="H26" s="159">
        <f>IF('P1'!N11=0,"",'P1'!N11)</f>
        <v>14</v>
      </c>
      <c r="I26" s="159">
        <f>IF('P1'!O11=0,"",'P1'!O11)</f>
        <v>20</v>
      </c>
      <c r="J26" s="159">
        <f>IF('P1'!P11=0,"",'P1'!P11)</f>
        <v>34</v>
      </c>
      <c r="K26" s="160">
        <f>IF('P1'!Q11=0,"",'P1'!Q11)</f>
        <v>59.39305851</v>
      </c>
      <c r="L26" s="6"/>
    </row>
    <row r="27" ht="12.75" customHeight="1">
      <c r="A27" s="154"/>
      <c r="B27" s="155" t="str">
        <f>IF('P1'!A12="","",'P1'!A12)</f>
        <v/>
      </c>
      <c r="C27" s="156" t="str">
        <f>IF('P1'!B12="","",'P1'!B12)</f>
        <v/>
      </c>
      <c r="D27" s="155" t="str">
        <f>IF('P1'!C12="","",'P1'!C12)</f>
        <v/>
      </c>
      <c r="E27" s="157" t="str">
        <f>IF('P1'!D12="","",'P1'!D12)</f>
        <v/>
      </c>
      <c r="F27" s="158" t="str">
        <f>IF('P1'!F12="","",'P1'!F12)</f>
        <v/>
      </c>
      <c r="G27" s="158" t="str">
        <f>IF('P1'!G12="","",'P1'!G12)</f>
        <v/>
      </c>
      <c r="H27" s="159" t="str">
        <f>IF('P1'!N12=0,"",'P1'!N12)</f>
        <v/>
      </c>
      <c r="I27" s="159" t="str">
        <f>IF('P1'!O12=0,"",'P1'!O12)</f>
        <v/>
      </c>
      <c r="J27" s="159" t="str">
        <f>IF('P1'!P12=0,"",'P1'!P12)</f>
        <v/>
      </c>
      <c r="K27" s="160" t="str">
        <f>IF('P1'!Q12=0,"",'P1'!Q12)</f>
        <v/>
      </c>
      <c r="L27" s="6"/>
    </row>
    <row r="28" ht="12.75" customHeight="1">
      <c r="A28" s="154"/>
      <c r="B28" s="155" t="str">
        <f>IF('P1'!A13="","",'P1'!A13)</f>
        <v/>
      </c>
      <c r="C28" s="156" t="str">
        <f>IF('P1'!B13="","",'P1'!B13)</f>
        <v/>
      </c>
      <c r="D28" s="155" t="str">
        <f>IF('P1'!C13="","",'P1'!C13)</f>
        <v/>
      </c>
      <c r="E28" s="157" t="str">
        <f>IF('P1'!D13="","",'P1'!D13)</f>
        <v/>
      </c>
      <c r="F28" s="158" t="str">
        <f>IF('P1'!F13="","",'P1'!F13)</f>
        <v/>
      </c>
      <c r="G28" s="158" t="str">
        <f>IF('P1'!G13="","",'P1'!G13)</f>
        <v/>
      </c>
      <c r="H28" s="159" t="str">
        <f>IF('P1'!N13=0,"",'P1'!N13)</f>
        <v/>
      </c>
      <c r="I28" s="159" t="str">
        <f>IF('P1'!O13=0,"",'P1'!O13)</f>
        <v/>
      </c>
      <c r="J28" s="159" t="str">
        <f>IF('P1'!P13=0,"",'P1'!P13)</f>
        <v/>
      </c>
      <c r="K28" s="160" t="str">
        <f>IF('P1'!Q13=0,"",'P1'!Q13)</f>
        <v/>
      </c>
      <c r="L28" s="6"/>
    </row>
    <row r="29" ht="12.75" customHeight="1">
      <c r="A29" s="154"/>
      <c r="B29" s="155" t="str">
        <f>IF('P1'!A14="","",'P1'!A14)</f>
        <v/>
      </c>
      <c r="C29" s="156" t="str">
        <f>IF('P1'!B14="","",'P1'!B14)</f>
        <v/>
      </c>
      <c r="D29" s="155" t="str">
        <f>IF('P1'!C14="","",'P1'!C14)</f>
        <v/>
      </c>
      <c r="E29" s="157" t="str">
        <f>IF('P1'!D14="","",'P1'!D14)</f>
        <v/>
      </c>
      <c r="F29" s="158" t="str">
        <f>IF('P1'!F14="","",'P1'!F14)</f>
        <v/>
      </c>
      <c r="G29" s="158" t="str">
        <f>IF('P1'!G14="","",'P1'!G14)</f>
        <v/>
      </c>
      <c r="H29" s="159" t="str">
        <f>IF('P1'!N14=0,"",'P1'!N14)</f>
        <v/>
      </c>
      <c r="I29" s="159" t="str">
        <f>IF('P1'!O14=0,"",'P1'!O14)</f>
        <v/>
      </c>
      <c r="J29" s="159" t="str">
        <f>IF('P1'!P14=0,"",'P1'!P14)</f>
        <v/>
      </c>
      <c r="K29" s="160" t="str">
        <f>IF('P1'!Q14=0,"",'P1'!Q14)</f>
        <v/>
      </c>
      <c r="L29" s="6"/>
    </row>
    <row r="30" ht="12.75" customHeight="1">
      <c r="A30" s="154"/>
      <c r="B30" s="155" t="str">
        <f>IF('P1'!A15="","",'P1'!A15)</f>
        <v/>
      </c>
      <c r="C30" s="156" t="str">
        <f>IF('P1'!B15="","",'P1'!B15)</f>
        <v/>
      </c>
      <c r="D30" s="155" t="str">
        <f>IF('P1'!C15="","",'P1'!C15)</f>
        <v/>
      </c>
      <c r="E30" s="157" t="str">
        <f>IF('P1'!D15="","",'P1'!D15)</f>
        <v/>
      </c>
      <c r="F30" s="158" t="str">
        <f>IF('P1'!F15="","",'P1'!F15)</f>
        <v/>
      </c>
      <c r="G30" s="158" t="str">
        <f>IF('P1'!G15="","",'P1'!G15)</f>
        <v/>
      </c>
      <c r="H30" s="159" t="str">
        <f>IF('P1'!N15=0,"",'P1'!N15)</f>
        <v/>
      </c>
      <c r="I30" s="159" t="str">
        <f>IF('P1'!O15=0,"",'P1'!O15)</f>
        <v/>
      </c>
      <c r="J30" s="159" t="str">
        <f>IF('P1'!P15=0,"",'P1'!P15)</f>
        <v/>
      </c>
      <c r="K30" s="160" t="str">
        <f>IF('P1'!Q15=0,"",'P1'!Q15)</f>
        <v/>
      </c>
      <c r="L30" s="6"/>
    </row>
    <row r="31" ht="12.75" customHeight="1">
      <c r="A31" s="154"/>
      <c r="B31" s="155" t="str">
        <f>IF('P1'!A16="","",'P1'!A16)</f>
        <v/>
      </c>
      <c r="C31" s="156" t="str">
        <f>IF('P1'!B16="","",'P1'!B16)</f>
        <v/>
      </c>
      <c r="D31" s="155" t="str">
        <f>IF('P1'!C16="","",'P1'!C16)</f>
        <v/>
      </c>
      <c r="E31" s="157" t="str">
        <f>IF('P1'!D16="","",'P1'!D16)</f>
        <v/>
      </c>
      <c r="F31" s="158" t="str">
        <f>IF('P1'!F16="","",'P1'!F16)</f>
        <v/>
      </c>
      <c r="G31" s="158" t="str">
        <f>IF('P1'!G16="","",'P1'!G16)</f>
        <v/>
      </c>
      <c r="H31" s="159" t="str">
        <f>IF('P1'!N16=0,"",'P1'!N16)</f>
        <v/>
      </c>
      <c r="I31" s="159" t="str">
        <f>IF('P1'!O16=0,"",'P1'!O16)</f>
        <v/>
      </c>
      <c r="J31" s="159" t="str">
        <f>IF('P1'!P16=0,"",'P1'!P16)</f>
        <v/>
      </c>
      <c r="K31" s="160" t="str">
        <f>IF('P1'!Q16=0,"",'P1'!Q16)</f>
        <v/>
      </c>
      <c r="L31" s="6"/>
    </row>
    <row r="32" ht="12.75" customHeight="1">
      <c r="A32" s="154"/>
      <c r="B32" s="155" t="str">
        <f>IF('P1'!A17="","",'P1'!A17)</f>
        <v/>
      </c>
      <c r="C32" s="156" t="str">
        <f>IF('P1'!B17="","",'P1'!B17)</f>
        <v/>
      </c>
      <c r="D32" s="155" t="str">
        <f>IF('P1'!C17="","",'P1'!C17)</f>
        <v/>
      </c>
      <c r="E32" s="157" t="str">
        <f>IF('P1'!D17="","",'P1'!D17)</f>
        <v/>
      </c>
      <c r="F32" s="158" t="str">
        <f>IF('P1'!F17="","",'P1'!F17)</f>
        <v/>
      </c>
      <c r="G32" s="158" t="str">
        <f>IF('P1'!G17="","",'P1'!G17)</f>
        <v/>
      </c>
      <c r="H32" s="159" t="str">
        <f>IF('P1'!N17=0,"",'P1'!N17)</f>
        <v/>
      </c>
      <c r="I32" s="159" t="str">
        <f>IF('P1'!O17=0,"",'P1'!O17)</f>
        <v/>
      </c>
      <c r="J32" s="159" t="str">
        <f>IF('P1'!P17=0,"",'P1'!P17)</f>
        <v/>
      </c>
      <c r="K32" s="160" t="str">
        <f>IF('P1'!Q17=0,"",'P1'!Q17)</f>
        <v/>
      </c>
      <c r="L32" s="6"/>
    </row>
    <row r="33" ht="12.75" customHeight="1">
      <c r="A33" s="154"/>
      <c r="B33" s="155" t="str">
        <f>IF('P1'!A18="","",'P1'!A18)</f>
        <v/>
      </c>
      <c r="C33" s="156" t="str">
        <f>IF('P1'!B18="","",'P1'!B18)</f>
        <v/>
      </c>
      <c r="D33" s="155" t="str">
        <f>IF('P1'!C18="","",'P1'!C18)</f>
        <v/>
      </c>
      <c r="E33" s="157" t="str">
        <f>IF('P1'!D18="","",'P1'!D18)</f>
        <v/>
      </c>
      <c r="F33" s="158" t="str">
        <f>IF('P1'!F18="","",'P1'!F18)</f>
        <v/>
      </c>
      <c r="G33" s="158" t="str">
        <f>IF('P1'!G18="","",'P1'!G18)</f>
        <v/>
      </c>
      <c r="H33" s="159" t="str">
        <f>IF('P1'!N18=0,"",'P1'!N18)</f>
        <v/>
      </c>
      <c r="I33" s="159" t="str">
        <f>IF('P1'!O18=0,"",'P1'!O18)</f>
        <v/>
      </c>
      <c r="J33" s="159" t="str">
        <f>IF('P1'!P18=0,"",'P1'!P18)</f>
        <v/>
      </c>
      <c r="K33" s="160" t="str">
        <f>IF('P1'!Q18=0,"",'P1'!Q18)</f>
        <v/>
      </c>
      <c r="L33" s="6"/>
    </row>
    <row r="34" ht="12.75" customHeight="1">
      <c r="A34" s="154"/>
      <c r="B34" s="155" t="str">
        <f>IF('P1'!A19="","",'P1'!A19)</f>
        <v/>
      </c>
      <c r="C34" s="156" t="str">
        <f>IF('P1'!B19="","",'P1'!B19)</f>
        <v/>
      </c>
      <c r="D34" s="155" t="str">
        <f>IF('P1'!C19="","",'P1'!C19)</f>
        <v/>
      </c>
      <c r="E34" s="157" t="str">
        <f>IF('P1'!D19="","",'P1'!D19)</f>
        <v/>
      </c>
      <c r="F34" s="158" t="str">
        <f>IF('P1'!F19="","",'P1'!F19)</f>
        <v/>
      </c>
      <c r="G34" s="158" t="str">
        <f>IF('P1'!G19="","",'P1'!G19)</f>
        <v/>
      </c>
      <c r="H34" s="159" t="str">
        <f>IF('P1'!N19=0,"",'P1'!N19)</f>
        <v/>
      </c>
      <c r="I34" s="159" t="str">
        <f>IF('P1'!O19=0,"",'P1'!O19)</f>
        <v/>
      </c>
      <c r="J34" s="159" t="str">
        <f>IF('P1'!P19=0,"",'P1'!P19)</f>
        <v/>
      </c>
      <c r="K34" s="160" t="str">
        <f>IF('P1'!Q19=0,"",'P1'!Q19)</f>
        <v/>
      </c>
      <c r="L34" s="6"/>
    </row>
    <row r="35" ht="12.75" customHeight="1">
      <c r="A35" s="154"/>
      <c r="B35" s="155" t="str">
        <f>IF('P1'!A20="","",'P1'!A20)</f>
        <v/>
      </c>
      <c r="C35" s="156" t="str">
        <f>IF('P1'!B20="","",'P1'!B20)</f>
        <v/>
      </c>
      <c r="D35" s="155" t="str">
        <f>IF('P1'!C20="","",'P1'!C20)</f>
        <v/>
      </c>
      <c r="E35" s="157" t="str">
        <f>IF('P1'!D20="","",'P1'!D20)</f>
        <v/>
      </c>
      <c r="F35" s="158" t="str">
        <f>IF('P1'!F20="","",'P1'!F20)</f>
        <v/>
      </c>
      <c r="G35" s="158" t="str">
        <f>IF('P1'!G20="","",'P1'!G20)</f>
        <v/>
      </c>
      <c r="H35" s="159" t="str">
        <f>IF('P1'!N20=0,"",'P1'!N20)</f>
        <v/>
      </c>
      <c r="I35" s="159" t="str">
        <f>IF('P1'!O20=0,"",'P1'!O20)</f>
        <v/>
      </c>
      <c r="J35" s="159" t="str">
        <f>IF('P1'!P20=0,"",'P1'!P20)</f>
        <v/>
      </c>
      <c r="K35" s="160" t="str">
        <f>IF('P1'!Q20=0,"",'P1'!Q20)</f>
        <v/>
      </c>
      <c r="L35" s="6"/>
    </row>
    <row r="36" ht="12.75" customHeight="1">
      <c r="A36" s="154"/>
      <c r="B36" s="155" t="str">
        <f>IF('P1'!A21="","",'P1'!A21)</f>
        <v/>
      </c>
      <c r="C36" s="156" t="str">
        <f>IF('P1'!B21="","",'P1'!B21)</f>
        <v/>
      </c>
      <c r="D36" s="155" t="str">
        <f>IF('P1'!C21="","",'P1'!C21)</f>
        <v/>
      </c>
      <c r="E36" s="157" t="str">
        <f>IF('P1'!D21="","",'P1'!D21)</f>
        <v/>
      </c>
      <c r="F36" s="158" t="str">
        <f>IF('P1'!F21="","",'P1'!F21)</f>
        <v/>
      </c>
      <c r="G36" s="158" t="str">
        <f>IF('P1'!G21="","",'P1'!G21)</f>
        <v/>
      </c>
      <c r="H36" s="159" t="str">
        <f>IF('P1'!N21=0,"",'P1'!N21)</f>
        <v/>
      </c>
      <c r="I36" s="159" t="str">
        <f>IF('P1'!O21=0,"",'P1'!O21)</f>
        <v/>
      </c>
      <c r="J36" s="159" t="str">
        <f>IF('P1'!P21=0,"",'P1'!P21)</f>
        <v/>
      </c>
      <c r="K36" s="160" t="str">
        <f>IF('P1'!Q21=0,"",'P1'!Q21)</f>
        <v/>
      </c>
      <c r="L36" s="6"/>
    </row>
    <row r="37" ht="12.75" customHeight="1">
      <c r="A37" s="154"/>
      <c r="B37" s="155" t="str">
        <f>IF('P1'!A22="","",'P1'!A22)</f>
        <v/>
      </c>
      <c r="C37" s="156" t="str">
        <f>IF('P1'!B22="","",'P1'!B22)</f>
        <v/>
      </c>
      <c r="D37" s="155" t="str">
        <f>IF('P1'!C22="","",'P1'!C22)</f>
        <v/>
      </c>
      <c r="E37" s="157" t="str">
        <f>IF('P1'!D22="","",'P1'!D22)</f>
        <v/>
      </c>
      <c r="F37" s="158" t="str">
        <f>IF('P1'!F22="","",'P1'!F22)</f>
        <v/>
      </c>
      <c r="G37" s="158" t="str">
        <f>IF('P1'!G22="","",'P1'!G22)</f>
        <v/>
      </c>
      <c r="H37" s="159" t="str">
        <f>IF('P1'!N22=0,"",'P1'!N22)</f>
        <v/>
      </c>
      <c r="I37" s="159" t="str">
        <f>IF('P1'!O22=0,"",'P1'!O22)</f>
        <v/>
      </c>
      <c r="J37" s="159" t="str">
        <f>IF('P1'!P22=0,"",'P1'!P22)</f>
        <v/>
      </c>
      <c r="K37" s="160" t="str">
        <f>IF('P1'!Q22=0,"",'P1'!Q22)</f>
        <v/>
      </c>
      <c r="L37" s="6"/>
    </row>
    <row r="38" ht="12.75" customHeight="1">
      <c r="A38" s="154"/>
      <c r="B38" s="155" t="str">
        <f>IF('P1'!A23="","",'P1'!A23)</f>
        <v/>
      </c>
      <c r="C38" s="156" t="str">
        <f>IF('P1'!B23="","",'P1'!B23)</f>
        <v/>
      </c>
      <c r="D38" s="155" t="str">
        <f>IF('P1'!C23="","",'P1'!C23)</f>
        <v/>
      </c>
      <c r="E38" s="157" t="str">
        <f>IF('P1'!D23="","",'P1'!D23)</f>
        <v/>
      </c>
      <c r="F38" s="158" t="str">
        <f>IF('P1'!F23="","",'P1'!F23)</f>
        <v/>
      </c>
      <c r="G38" s="158" t="str">
        <f>IF('P1'!G23="","",'P1'!G23)</f>
        <v/>
      </c>
      <c r="H38" s="159" t="str">
        <f>IF('P1'!N23=0,"",'P1'!N23)</f>
        <v/>
      </c>
      <c r="I38" s="159" t="str">
        <f>IF('P1'!O23=0,"",'P1'!O23)</f>
        <v/>
      </c>
      <c r="J38" s="159" t="str">
        <f>IF('P1'!P23=0,"",'P1'!P23)</f>
        <v/>
      </c>
      <c r="K38" s="160" t="str">
        <f>IF('P1'!Q23=0,"",'P1'!Q23)</f>
        <v/>
      </c>
      <c r="L38" s="6"/>
    </row>
    <row r="39" ht="12.75" customHeight="1">
      <c r="A39" s="154"/>
      <c r="B39" s="155" t="str">
        <f>IF('P1'!A24="","",'P1'!A24)</f>
        <v/>
      </c>
      <c r="C39" s="156" t="str">
        <f>IF('P1'!B24="","",'P1'!B24)</f>
        <v/>
      </c>
      <c r="D39" s="155" t="str">
        <f>IF('P1'!C24="","",'P1'!C24)</f>
        <v/>
      </c>
      <c r="E39" s="157" t="str">
        <f>IF('P1'!D24="","",'P1'!D24)</f>
        <v/>
      </c>
      <c r="F39" s="158" t="str">
        <f>IF('P1'!F24="","",'P1'!F24)</f>
        <v/>
      </c>
      <c r="G39" s="158" t="str">
        <f>IF('P1'!G24="","",'P1'!G24)</f>
        <v/>
      </c>
      <c r="H39" s="159" t="str">
        <f>IF('P1'!N24=0,"",'P1'!N24)</f>
        <v/>
      </c>
      <c r="I39" s="159" t="str">
        <f>IF('P1'!O24=0,"",'P1'!O24)</f>
        <v/>
      </c>
      <c r="J39" s="159" t="str">
        <f>IF('P1'!P24=0,"",'P1'!P24)</f>
        <v/>
      </c>
      <c r="K39" s="160" t="str">
        <f>IF('P1'!Q24=0,"",'P1'!Q24)</f>
        <v/>
      </c>
      <c r="L39" s="6"/>
    </row>
    <row r="40" ht="12.75" customHeight="1">
      <c r="A40" s="154"/>
      <c r="B40" s="155" t="str">
        <f>IF('P2'!A9="","",'P2'!A9)</f>
        <v/>
      </c>
      <c r="C40" s="156" t="str">
        <f>IF('P2'!B9="","",'P2'!B9)</f>
        <v/>
      </c>
      <c r="D40" s="155" t="str">
        <f>IF('P2'!C9="","",'P2'!C9)</f>
        <v/>
      </c>
      <c r="E40" s="157" t="str">
        <f>IF('P2'!D9="","",'P2'!D9)</f>
        <v/>
      </c>
      <c r="F40" s="158" t="str">
        <f>IF('P2'!F9="","",'P2'!F9)</f>
        <v/>
      </c>
      <c r="G40" s="158" t="str">
        <f>IF('P2'!G9="","",'P2'!G9)</f>
        <v/>
      </c>
      <c r="H40" s="159" t="str">
        <f>IF('P2'!N9=0,"",'P2'!N9)</f>
        <v/>
      </c>
      <c r="I40" s="159" t="str">
        <f>IF('P2'!O9=0,"",'P2'!O9)</f>
        <v/>
      </c>
      <c r="J40" s="159" t="str">
        <f>IF('P2'!P9=0,"",'P2'!P9)</f>
        <v/>
      </c>
      <c r="K40" s="160" t="str">
        <f>IF('P2'!Q9=0,"",'P2'!Q9)</f>
        <v/>
      </c>
      <c r="L40" s="6"/>
    </row>
    <row r="41" ht="12.75" customHeight="1">
      <c r="A41" s="154"/>
      <c r="B41" s="155" t="str">
        <f>IF('P2'!A10="","",'P2'!A10)</f>
        <v/>
      </c>
      <c r="C41" s="156" t="str">
        <f>IF('P2'!B10="","",'P2'!B10)</f>
        <v/>
      </c>
      <c r="D41" s="155" t="str">
        <f>IF('P2'!C10="","",'P2'!C10)</f>
        <v/>
      </c>
      <c r="E41" s="157" t="str">
        <f>IF('P2'!D10="","",'P2'!D10)</f>
        <v/>
      </c>
      <c r="F41" s="158" t="str">
        <f>IF('P2'!F10="","",'P2'!F10)</f>
        <v/>
      </c>
      <c r="G41" s="158" t="str">
        <f>IF('P2'!G10="","",'P2'!G10)</f>
        <v/>
      </c>
      <c r="H41" s="159" t="str">
        <f>IF('P2'!N10=0,"",'P2'!N10)</f>
        <v/>
      </c>
      <c r="I41" s="159" t="str">
        <f>IF('P2'!O10=0,"",'P2'!O10)</f>
        <v/>
      </c>
      <c r="J41" s="159" t="str">
        <f>IF('P2'!P10=0,"",'P2'!P10)</f>
        <v/>
      </c>
      <c r="K41" s="160" t="str">
        <f>IF('P2'!Q10=0,"",'P2'!Q10)</f>
        <v/>
      </c>
      <c r="L41" s="6"/>
    </row>
    <row r="42" ht="12.75" customHeight="1">
      <c r="A42" s="154"/>
      <c r="B42" s="155" t="str">
        <f>IF('P2'!A11="","",'P2'!A11)</f>
        <v/>
      </c>
      <c r="C42" s="156" t="str">
        <f>IF('P2'!B11="","",'P2'!B11)</f>
        <v/>
      </c>
      <c r="D42" s="155" t="str">
        <f>IF('P2'!C11="","",'P2'!C11)</f>
        <v/>
      </c>
      <c r="E42" s="157" t="str">
        <f>IF('P2'!D11="","",'P2'!D11)</f>
        <v/>
      </c>
      <c r="F42" s="158" t="str">
        <f>IF('P2'!F11="","",'P2'!F11)</f>
        <v/>
      </c>
      <c r="G42" s="158" t="str">
        <f>IF('P2'!G11="","",'P2'!G11)</f>
        <v/>
      </c>
      <c r="H42" s="159" t="str">
        <f>IF('P2'!N11=0,"",'P2'!N11)</f>
        <v/>
      </c>
      <c r="I42" s="159" t="str">
        <f>IF('P2'!O11=0,"",'P2'!O11)</f>
        <v/>
      </c>
      <c r="J42" s="159" t="str">
        <f>IF('P2'!P11=0,"",'P2'!P11)</f>
        <v/>
      </c>
      <c r="K42" s="160" t="str">
        <f>IF('P2'!Q11=0,"",'P2'!Q11)</f>
        <v/>
      </c>
      <c r="L42" s="6"/>
    </row>
    <row r="43" ht="12.75" customHeight="1">
      <c r="A43" s="154"/>
      <c r="B43" s="155" t="str">
        <f>IF('P2'!A12="","",'P2'!A12)</f>
        <v/>
      </c>
      <c r="C43" s="156" t="str">
        <f>IF('P2'!B12="","",'P2'!B12)</f>
        <v/>
      </c>
      <c r="D43" s="155" t="str">
        <f>IF('P2'!C12="","",'P2'!C12)</f>
        <v/>
      </c>
      <c r="E43" s="157" t="str">
        <f>IF('P2'!D12="","",'P2'!D12)</f>
        <v/>
      </c>
      <c r="F43" s="158" t="str">
        <f>IF('P2'!F12="","",'P2'!F12)</f>
        <v/>
      </c>
      <c r="G43" s="158" t="str">
        <f>IF('P2'!G12="","",'P2'!G12)</f>
        <v/>
      </c>
      <c r="H43" s="159" t="str">
        <f>IF('P2'!N12=0,"",'P2'!N12)</f>
        <v/>
      </c>
      <c r="I43" s="159" t="str">
        <f>IF('P2'!O12=0,"",'P2'!O12)</f>
        <v/>
      </c>
      <c r="J43" s="159" t="str">
        <f>IF('P2'!P12=0,"",'P2'!P12)</f>
        <v/>
      </c>
      <c r="K43" s="160" t="str">
        <f>IF('P2'!Q12=0,"",'P2'!Q12)</f>
        <v/>
      </c>
      <c r="L43" s="6"/>
    </row>
    <row r="44" ht="12.75" customHeight="1">
      <c r="A44" s="154"/>
      <c r="B44" s="155" t="str">
        <f>IF('P2'!A13="","",'P2'!A13)</f>
        <v/>
      </c>
      <c r="C44" s="156" t="str">
        <f>IF('P2'!B13="","",'P2'!B13)</f>
        <v/>
      </c>
      <c r="D44" s="155" t="str">
        <f>IF('P2'!C13="","",'P2'!C13)</f>
        <v/>
      </c>
      <c r="E44" s="157" t="str">
        <f>IF('P2'!D13="","",'P2'!D13)</f>
        <v/>
      </c>
      <c r="F44" s="158" t="str">
        <f>IF('P2'!F13="","",'P2'!F13)</f>
        <v/>
      </c>
      <c r="G44" s="158" t="str">
        <f>IF('P2'!G13="","",'P2'!G13)</f>
        <v/>
      </c>
      <c r="H44" s="159" t="str">
        <f>IF('P2'!N13=0,"",'P2'!N13)</f>
        <v/>
      </c>
      <c r="I44" s="159" t="str">
        <f>IF('P2'!O13=0,"",'P2'!O13)</f>
        <v/>
      </c>
      <c r="J44" s="159" t="str">
        <f>IF('P2'!P13=0,"",'P2'!P13)</f>
        <v/>
      </c>
      <c r="K44" s="160" t="str">
        <f>IF('P2'!Q13=0,"",'P2'!Q13)</f>
        <v/>
      </c>
      <c r="L44" s="6"/>
    </row>
    <row r="45" ht="12.75" customHeight="1">
      <c r="A45" s="154"/>
      <c r="B45" s="155" t="str">
        <f>IF('P2'!A14="","",'P2'!A14)</f>
        <v/>
      </c>
      <c r="C45" s="156" t="str">
        <f>IF('P2'!B14="","",'P2'!B14)</f>
        <v/>
      </c>
      <c r="D45" s="155" t="str">
        <f>IF('P2'!C14="","",'P2'!C14)</f>
        <v/>
      </c>
      <c r="E45" s="157" t="str">
        <f>IF('P2'!D14="","",'P2'!D14)</f>
        <v/>
      </c>
      <c r="F45" s="158" t="str">
        <f>IF('P2'!F14="","",'P2'!F14)</f>
        <v/>
      </c>
      <c r="G45" s="158" t="str">
        <f>IF('P2'!G14="","",'P2'!G14)</f>
        <v/>
      </c>
      <c r="H45" s="159" t="str">
        <f>IF('P2'!N14=0,"",'P2'!N14)</f>
        <v/>
      </c>
      <c r="I45" s="159" t="str">
        <f>IF('P2'!O14=0,"",'P2'!O14)</f>
        <v/>
      </c>
      <c r="J45" s="159" t="str">
        <f>IF('P2'!P14=0,"",'P2'!P14)</f>
        <v/>
      </c>
      <c r="K45" s="160" t="str">
        <f>IF('P2'!Q14=0,"",'P2'!Q14)</f>
        <v/>
      </c>
      <c r="L45" s="6"/>
    </row>
    <row r="46" ht="12.75" customHeight="1">
      <c r="A46" s="154"/>
      <c r="B46" s="155" t="str">
        <f>IF('P2'!A15="","",'P2'!A15)</f>
        <v/>
      </c>
      <c r="C46" s="156" t="str">
        <f>IF('P2'!B15="","",'P2'!B15)</f>
        <v/>
      </c>
      <c r="D46" s="155" t="str">
        <f>IF('P2'!C15="","",'P2'!C15)</f>
        <v/>
      </c>
      <c r="E46" s="157" t="str">
        <f>IF('P2'!D15="","",'P2'!D15)</f>
        <v/>
      </c>
      <c r="F46" s="158" t="str">
        <f>IF('P2'!F15="","",'P2'!F15)</f>
        <v/>
      </c>
      <c r="G46" s="158" t="str">
        <f>IF('P2'!G15="","",'P2'!G15)</f>
        <v/>
      </c>
      <c r="H46" s="159" t="str">
        <f>IF('P2'!N15=0,"",'P2'!N15)</f>
        <v/>
      </c>
      <c r="I46" s="159" t="str">
        <f>IF('P2'!O15=0,"",'P2'!O15)</f>
        <v/>
      </c>
      <c r="J46" s="159" t="str">
        <f>IF('P2'!P15=0,"",'P2'!P15)</f>
        <v/>
      </c>
      <c r="K46" s="160" t="str">
        <f>IF('P2'!Q15=0,"",'P2'!Q15)</f>
        <v/>
      </c>
      <c r="L46" s="6"/>
    </row>
    <row r="47" ht="12.75" customHeight="1">
      <c r="A47" s="154"/>
      <c r="B47" s="155" t="str">
        <f>IF('P2'!A16="","",'P2'!A16)</f>
        <v/>
      </c>
      <c r="C47" s="156" t="str">
        <f>IF('P2'!B16="","",'P2'!B16)</f>
        <v/>
      </c>
      <c r="D47" s="155" t="str">
        <f>IF('P2'!C16="","",'P2'!C16)</f>
        <v/>
      </c>
      <c r="E47" s="157" t="str">
        <f>IF('P2'!D16="","",'P2'!D16)</f>
        <v/>
      </c>
      <c r="F47" s="158" t="str">
        <f>IF('P2'!F16="","",'P2'!F16)</f>
        <v/>
      </c>
      <c r="G47" s="158" t="str">
        <f>IF('P2'!G16="","",'P2'!G16)</f>
        <v/>
      </c>
      <c r="H47" s="159" t="str">
        <f>IF('P2'!N16=0,"",'P2'!N16)</f>
        <v/>
      </c>
      <c r="I47" s="159" t="str">
        <f>IF('P2'!O16=0,"",'P2'!O16)</f>
        <v/>
      </c>
      <c r="J47" s="159" t="str">
        <f>IF('P2'!P16=0,"",'P2'!P16)</f>
        <v/>
      </c>
      <c r="K47" s="160" t="str">
        <f>IF('P2'!Q16=0,"",'P2'!Q16)</f>
        <v/>
      </c>
      <c r="L47" s="6"/>
    </row>
    <row r="48" ht="12.75" customHeight="1">
      <c r="A48" s="154"/>
      <c r="B48" s="155" t="str">
        <f>IF('P2'!A17="","",'P2'!A17)</f>
        <v/>
      </c>
      <c r="C48" s="156" t="str">
        <f>IF('P2'!B17="","",'P2'!B17)</f>
        <v/>
      </c>
      <c r="D48" s="155" t="str">
        <f>IF('P2'!C17="","",'P2'!C17)</f>
        <v/>
      </c>
      <c r="E48" s="157" t="str">
        <f>IF('P2'!D17="","",'P2'!D17)</f>
        <v/>
      </c>
      <c r="F48" s="158" t="str">
        <f>IF('P2'!F17="","",'P2'!F17)</f>
        <v/>
      </c>
      <c r="G48" s="158" t="str">
        <f>IF('P2'!G17="","",'P2'!G17)</f>
        <v/>
      </c>
      <c r="H48" s="159" t="str">
        <f>IF('P2'!N17=0,"",'P2'!N17)</f>
        <v/>
      </c>
      <c r="I48" s="159" t="str">
        <f>IF('P2'!O17=0,"",'P2'!O17)</f>
        <v/>
      </c>
      <c r="J48" s="159" t="str">
        <f>IF('P2'!P17=0,"",'P2'!P17)</f>
        <v/>
      </c>
      <c r="K48" s="160" t="str">
        <f>IF('P2'!Q17=0,"",'P2'!Q17)</f>
        <v/>
      </c>
      <c r="L48" s="6"/>
    </row>
    <row r="49" ht="12.75" customHeight="1">
      <c r="A49" s="154"/>
      <c r="B49" s="155" t="str">
        <f>IF('P2'!A18="","",'P2'!A18)</f>
        <v/>
      </c>
      <c r="C49" s="156" t="str">
        <f>IF('P2'!B18="","",'P2'!B18)</f>
        <v/>
      </c>
      <c r="D49" s="155" t="str">
        <f>IF('P2'!C18="","",'P2'!C18)</f>
        <v/>
      </c>
      <c r="E49" s="157" t="str">
        <f>IF('P2'!D18="","",'P2'!D18)</f>
        <v/>
      </c>
      <c r="F49" s="158" t="str">
        <f>IF('P2'!F18="","",'P2'!F18)</f>
        <v/>
      </c>
      <c r="G49" s="158" t="str">
        <f>IF('P2'!G18="","",'P2'!G18)</f>
        <v/>
      </c>
      <c r="H49" s="159" t="str">
        <f>IF('P2'!N18=0,"",'P2'!N18)</f>
        <v/>
      </c>
      <c r="I49" s="159" t="str">
        <f>IF('P2'!O18=0,"",'P2'!O18)</f>
        <v/>
      </c>
      <c r="J49" s="159" t="str">
        <f>IF('P2'!P18=0,"",'P2'!P18)</f>
        <v/>
      </c>
      <c r="K49" s="160" t="str">
        <f>IF('P2'!Q18=0,"",'P2'!Q18)</f>
        <v/>
      </c>
      <c r="L49" s="6"/>
    </row>
    <row r="50" ht="12.75" customHeight="1">
      <c r="A50" s="154"/>
      <c r="B50" s="155" t="str">
        <f>IF('P2'!A19="","",'P2'!A19)</f>
        <v/>
      </c>
      <c r="C50" s="156" t="str">
        <f>IF('P2'!B19="","",'P2'!B19)</f>
        <v/>
      </c>
      <c r="D50" s="155" t="str">
        <f>IF('P2'!C19="","",'P2'!C19)</f>
        <v/>
      </c>
      <c r="E50" s="157" t="str">
        <f>IF('P2'!D19="","",'P2'!D19)</f>
        <v/>
      </c>
      <c r="F50" s="158" t="str">
        <f>IF('P2'!F19="","",'P2'!F19)</f>
        <v/>
      </c>
      <c r="G50" s="158" t="str">
        <f>IF('P2'!G19="","",'P2'!G19)</f>
        <v/>
      </c>
      <c r="H50" s="159" t="str">
        <f>IF('P2'!N19=0,"",'P2'!N19)</f>
        <v/>
      </c>
      <c r="I50" s="159" t="str">
        <f>IF('P2'!O19=0,"",'P2'!O19)</f>
        <v/>
      </c>
      <c r="J50" s="159" t="str">
        <f>IF('P2'!P19=0,"",'P2'!P19)</f>
        <v/>
      </c>
      <c r="K50" s="160" t="str">
        <f>IF('P2'!Q19=0,"",'P2'!Q19)</f>
        <v/>
      </c>
      <c r="L50" s="6"/>
    </row>
    <row r="51" ht="12.75" customHeight="1">
      <c r="A51" s="154"/>
      <c r="B51" s="155" t="str">
        <f>IF('P2'!A20="","",'P2'!A20)</f>
        <v/>
      </c>
      <c r="C51" s="156" t="str">
        <f>IF('P2'!B20="","",'P2'!B20)</f>
        <v/>
      </c>
      <c r="D51" s="155" t="str">
        <f>IF('P2'!C20="","",'P2'!C20)</f>
        <v/>
      </c>
      <c r="E51" s="157" t="str">
        <f>IF('P2'!D20="","",'P2'!D20)</f>
        <v/>
      </c>
      <c r="F51" s="158" t="str">
        <f>IF('P2'!F20="","",'P2'!F20)</f>
        <v/>
      </c>
      <c r="G51" s="158" t="str">
        <f>IF('P2'!G20="","",'P2'!G20)</f>
        <v/>
      </c>
      <c r="H51" s="159" t="str">
        <f>IF('P2'!N20=0,"",'P2'!N20)</f>
        <v/>
      </c>
      <c r="I51" s="159" t="str">
        <f>IF('P2'!O20=0,"",'P2'!O20)</f>
        <v/>
      </c>
      <c r="J51" s="159" t="str">
        <f>IF('P2'!P20=0,"",'P2'!P20)</f>
        <v/>
      </c>
      <c r="K51" s="160" t="str">
        <f>IF('P2'!Q20=0,"",'P2'!Q20)</f>
        <v/>
      </c>
      <c r="L51" s="6"/>
    </row>
    <row r="52" ht="12.75" customHeight="1">
      <c r="A52" s="154"/>
      <c r="B52" s="155" t="str">
        <f>IF('P2'!A21="","",'P2'!A21)</f>
        <v/>
      </c>
      <c r="C52" s="156" t="str">
        <f>IF('P2'!B21="","",'P2'!B21)</f>
        <v/>
      </c>
      <c r="D52" s="155" t="str">
        <f>IF('P2'!C21="","",'P2'!C21)</f>
        <v/>
      </c>
      <c r="E52" s="157" t="str">
        <f>IF('P2'!D21="","",'P2'!D21)</f>
        <v/>
      </c>
      <c r="F52" s="158" t="str">
        <f>IF('P2'!F21="","",'P2'!F21)</f>
        <v/>
      </c>
      <c r="G52" s="158" t="str">
        <f>IF('P2'!G21="","",'P2'!G21)</f>
        <v/>
      </c>
      <c r="H52" s="159" t="str">
        <f>IF('P2'!N21=0,"",'P2'!N21)</f>
        <v/>
      </c>
      <c r="I52" s="159" t="str">
        <f>IF('P2'!O21=0,"",'P2'!O21)</f>
        <v/>
      </c>
      <c r="J52" s="159" t="str">
        <f>IF('P2'!P21=0,"",'P2'!P21)</f>
        <v/>
      </c>
      <c r="K52" s="160" t="str">
        <f>IF('P2'!Q21=0,"",'P2'!Q21)</f>
        <v/>
      </c>
      <c r="L52" s="6"/>
    </row>
    <row r="53" ht="12.75" customHeight="1">
      <c r="A53" s="154"/>
      <c r="B53" s="155" t="str">
        <f>IF('P2'!A22="","",'P2'!A22)</f>
        <v/>
      </c>
      <c r="C53" s="156" t="str">
        <f>IF('P2'!B22="","",'P2'!B22)</f>
        <v/>
      </c>
      <c r="D53" s="155" t="str">
        <f>IF('P2'!C22="","",'P2'!C22)</f>
        <v/>
      </c>
      <c r="E53" s="157" t="str">
        <f>IF('P2'!D22="","",'P2'!D22)</f>
        <v/>
      </c>
      <c r="F53" s="158" t="str">
        <f>IF('P2'!F22="","",'P2'!F22)</f>
        <v/>
      </c>
      <c r="G53" s="158" t="str">
        <f>IF('P2'!G22="","",'P2'!G22)</f>
        <v/>
      </c>
      <c r="H53" s="159" t="str">
        <f>IF('P2'!N22=0,"",'P2'!N22)</f>
        <v/>
      </c>
      <c r="I53" s="159" t="str">
        <f>IF('P2'!O22=0,"",'P2'!O22)</f>
        <v/>
      </c>
      <c r="J53" s="159" t="str">
        <f>IF('P2'!P22=0,"",'P2'!P22)</f>
        <v/>
      </c>
      <c r="K53" s="160" t="str">
        <f>IF('P2'!Q22=0,"",'P2'!Q22)</f>
        <v/>
      </c>
      <c r="L53" s="6"/>
    </row>
    <row r="54" ht="12.75" customHeight="1">
      <c r="A54" s="154"/>
      <c r="B54" s="155" t="str">
        <f>IF('P2'!A23="","",'P2'!A23)</f>
        <v/>
      </c>
      <c r="C54" s="156" t="str">
        <f>IF('P2'!B23="","",'P2'!B23)</f>
        <v/>
      </c>
      <c r="D54" s="155" t="str">
        <f>IF('P2'!C23="","",'P2'!C23)</f>
        <v/>
      </c>
      <c r="E54" s="157" t="str">
        <f>IF('P2'!D23="","",'P2'!D23)</f>
        <v/>
      </c>
      <c r="F54" s="158" t="str">
        <f>IF('P2'!F23="","",'P2'!F23)</f>
        <v/>
      </c>
      <c r="G54" s="158" t="str">
        <f>IF('P2'!G23="","",'P2'!G23)</f>
        <v/>
      </c>
      <c r="H54" s="159" t="str">
        <f>IF('P2'!N23=0,"",'P2'!N23)</f>
        <v/>
      </c>
      <c r="I54" s="159" t="str">
        <f>IF('P2'!O23=0,"",'P2'!O23)</f>
        <v/>
      </c>
      <c r="J54" s="159" t="str">
        <f>IF('P2'!P23=0,"",'P2'!P23)</f>
        <v/>
      </c>
      <c r="K54" s="160" t="str">
        <f>IF('P2'!Q23=0,"",'P2'!Q23)</f>
        <v/>
      </c>
      <c r="L54" s="6"/>
    </row>
    <row r="55" ht="12.75" customHeight="1">
      <c r="A55" s="154"/>
      <c r="B55" s="155" t="str">
        <f>IF('P2'!A24="","",'P2'!A24)</f>
        <v/>
      </c>
      <c r="C55" s="156" t="str">
        <f>IF('P2'!B24="","",'P2'!B24)</f>
        <v/>
      </c>
      <c r="D55" s="155" t="str">
        <f>IF('P2'!C24="","",'P2'!C24)</f>
        <v/>
      </c>
      <c r="E55" s="157" t="str">
        <f>IF('P2'!D24="","",'P2'!D24)</f>
        <v/>
      </c>
      <c r="F55" s="158" t="str">
        <f>IF('P2'!F24="","",'P2'!F24)</f>
        <v/>
      </c>
      <c r="G55" s="158" t="str">
        <f>IF('P2'!G24="","",'P2'!G24)</f>
        <v/>
      </c>
      <c r="H55" s="159" t="str">
        <f>IF('P2'!N24=0,"",'P2'!N24)</f>
        <v/>
      </c>
      <c r="I55" s="159" t="str">
        <f>IF('P2'!O24=0,"",'P2'!O24)</f>
        <v/>
      </c>
      <c r="J55" s="159" t="str">
        <f>IF('P2'!P24=0,"",'P2'!P24)</f>
        <v/>
      </c>
      <c r="K55" s="160" t="str">
        <f>IF('P2'!Q24=0,"",'P2'!Q24)</f>
        <v/>
      </c>
      <c r="L55" s="6"/>
    </row>
    <row r="56" ht="12.75" customHeight="1">
      <c r="A56" s="154"/>
      <c r="B56" s="155" t="str">
        <f>IF('P4'!A9="","",'P4'!A9)</f>
        <v/>
      </c>
      <c r="C56" s="156" t="str">
        <f>IF('P4'!B9="","",'P4'!B9)</f>
        <v/>
      </c>
      <c r="D56" s="155" t="str">
        <f>IF('P4'!C9="","",'P4'!C9)</f>
        <v/>
      </c>
      <c r="E56" s="157" t="str">
        <f>IF('P4'!D9="","",'P4'!D9)</f>
        <v/>
      </c>
      <c r="F56" s="158" t="str">
        <f>IF('P4'!F9="","",'P4'!F9)</f>
        <v/>
      </c>
      <c r="G56" s="158" t="str">
        <f>IF('P4'!G9="","",'P4'!G9)</f>
        <v/>
      </c>
      <c r="H56" s="159" t="str">
        <f>IF('P4'!N9=0,"",'P4'!N9)</f>
        <v/>
      </c>
      <c r="I56" s="159" t="str">
        <f>IF('P4'!O9=0,"",'P4'!O9)</f>
        <v/>
      </c>
      <c r="J56" s="159" t="str">
        <f>IF('P4'!P9=0,"",'P4'!P9)</f>
        <v/>
      </c>
      <c r="K56" s="160" t="str">
        <f>IF('P4'!Q9=0,"",'P4'!Q9)</f>
        <v/>
      </c>
      <c r="L56" s="6"/>
    </row>
    <row r="57" ht="12.75" customHeight="1">
      <c r="A57" s="154"/>
      <c r="B57" s="155" t="str">
        <f>IF('P4'!A10="","",'P4'!A10)</f>
        <v/>
      </c>
      <c r="C57" s="156" t="str">
        <f>IF('P4'!B10="","",'P4'!B10)</f>
        <v/>
      </c>
      <c r="D57" s="155" t="str">
        <f>IF('P4'!C10="","",'P4'!C10)</f>
        <v/>
      </c>
      <c r="E57" s="157" t="str">
        <f>IF('P4'!D10="","",'P4'!D10)</f>
        <v/>
      </c>
      <c r="F57" s="158" t="str">
        <f>IF('P4'!F10="","",'P4'!F10)</f>
        <v/>
      </c>
      <c r="G57" s="158" t="str">
        <f>IF('P4'!G10="","",'P4'!G10)</f>
        <v/>
      </c>
      <c r="H57" s="159" t="str">
        <f>IF('P4'!N10=0,"",'P4'!N10)</f>
        <v/>
      </c>
      <c r="I57" s="159" t="str">
        <f>IF('P4'!O10=0,"",'P4'!O10)</f>
        <v/>
      </c>
      <c r="J57" s="159" t="str">
        <f>IF('P4'!P10=0,"",'P4'!P10)</f>
        <v/>
      </c>
      <c r="K57" s="160" t="str">
        <f>IF('P4'!Q10=0,"",'P4'!Q10)</f>
        <v/>
      </c>
      <c r="L57" s="6"/>
    </row>
    <row r="58" ht="12.75" customHeight="1">
      <c r="A58" s="154"/>
      <c r="B58" s="155" t="str">
        <f>IF('P4'!A11="","",'P4'!A11)</f>
        <v/>
      </c>
      <c r="C58" s="156" t="str">
        <f>IF('P4'!B11="","",'P4'!B11)</f>
        <v/>
      </c>
      <c r="D58" s="155" t="str">
        <f>IF('P4'!C11="","",'P4'!C11)</f>
        <v/>
      </c>
      <c r="E58" s="157" t="str">
        <f>IF('P4'!D11="","",'P4'!D11)</f>
        <v/>
      </c>
      <c r="F58" s="158" t="str">
        <f>IF('P4'!F11="","",'P4'!F11)</f>
        <v/>
      </c>
      <c r="G58" s="158" t="str">
        <f>IF('P4'!G11="","",'P4'!G11)</f>
        <v/>
      </c>
      <c r="H58" s="159" t="str">
        <f>IF('P4'!N11=0,"",'P4'!N11)</f>
        <v/>
      </c>
      <c r="I58" s="159" t="str">
        <f>IF('P4'!O11=0,"",'P4'!O11)</f>
        <v/>
      </c>
      <c r="J58" s="159" t="str">
        <f>IF('P4'!P11=0,"",'P4'!P11)</f>
        <v/>
      </c>
      <c r="K58" s="160" t="str">
        <f>IF('P4'!Q11=0,"",'P4'!Q11)</f>
        <v/>
      </c>
      <c r="L58" s="6"/>
    </row>
    <row r="59" ht="12.75" customHeight="1">
      <c r="A59" s="154"/>
      <c r="B59" s="155" t="str">
        <f>IF('P4'!A12="","",'P4'!A12)</f>
        <v/>
      </c>
      <c r="C59" s="156" t="str">
        <f>IF('P4'!B12="","",'P4'!B12)</f>
        <v/>
      </c>
      <c r="D59" s="155" t="str">
        <f>IF('P4'!C12="","",'P4'!C12)</f>
        <v/>
      </c>
      <c r="E59" s="157" t="str">
        <f>IF('P4'!D12="","",'P4'!D12)</f>
        <v/>
      </c>
      <c r="F59" s="158" t="str">
        <f>IF('P4'!F12="","",'P4'!F12)</f>
        <v/>
      </c>
      <c r="G59" s="158" t="str">
        <f>IF('P4'!G12="","",'P4'!G12)</f>
        <v/>
      </c>
      <c r="H59" s="159" t="str">
        <f>IF('P4'!N12=0,"",'P4'!N12)</f>
        <v/>
      </c>
      <c r="I59" s="159" t="str">
        <f>IF('P4'!O12=0,"",'P4'!O12)</f>
        <v/>
      </c>
      <c r="J59" s="159" t="str">
        <f>IF('P4'!P12=0,"",'P4'!P12)</f>
        <v/>
      </c>
      <c r="K59" s="160" t="str">
        <f>IF('P4'!Q12=0,"",'P4'!Q12)</f>
        <v/>
      </c>
      <c r="L59" s="6"/>
    </row>
    <row r="60" ht="12.75" customHeight="1">
      <c r="A60" s="154"/>
      <c r="B60" s="155" t="str">
        <f>IF('P4'!A13="","",'P4'!A13)</f>
        <v/>
      </c>
      <c r="C60" s="156" t="str">
        <f>IF('P4'!B13="","",'P4'!B13)</f>
        <v/>
      </c>
      <c r="D60" s="155" t="str">
        <f>IF('P4'!C13="","",'P4'!C13)</f>
        <v/>
      </c>
      <c r="E60" s="157" t="str">
        <f>IF('P4'!D13="","",'P4'!D13)</f>
        <v/>
      </c>
      <c r="F60" s="158" t="str">
        <f>IF('P4'!F13="","",'P4'!F13)</f>
        <v/>
      </c>
      <c r="G60" s="158" t="str">
        <f>IF('P4'!G13="","",'P4'!G13)</f>
        <v/>
      </c>
      <c r="H60" s="159" t="str">
        <f>IF('P4'!N13=0,"",'P4'!N13)</f>
        <v/>
      </c>
      <c r="I60" s="159" t="str">
        <f>IF('P4'!O13=0,"",'P4'!O13)</f>
        <v/>
      </c>
      <c r="J60" s="159" t="str">
        <f>IF('P4'!P13=0,"",'P4'!P13)</f>
        <v/>
      </c>
      <c r="K60" s="160" t="str">
        <f>IF('P4'!Q13=0,"",'P4'!Q13)</f>
        <v/>
      </c>
      <c r="L60" s="6"/>
    </row>
    <row r="61" ht="12.75" customHeight="1">
      <c r="A61" s="154"/>
      <c r="B61" s="155" t="str">
        <f>IF('P4'!A14="","",'P4'!A14)</f>
        <v/>
      </c>
      <c r="C61" s="156" t="str">
        <f>IF('P4'!B14="","",'P4'!B14)</f>
        <v/>
      </c>
      <c r="D61" s="155" t="str">
        <f>IF('P4'!C14="","",'P4'!C14)</f>
        <v/>
      </c>
      <c r="E61" s="157" t="str">
        <f>IF('P4'!D14="","",'P4'!D14)</f>
        <v/>
      </c>
      <c r="F61" s="158" t="str">
        <f>IF('P4'!F14="","",'P4'!F14)</f>
        <v/>
      </c>
      <c r="G61" s="158" t="str">
        <f>IF('P4'!G14="","",'P4'!G14)</f>
        <v/>
      </c>
      <c r="H61" s="159" t="str">
        <f>IF('P4'!N14=0,"",'P4'!N14)</f>
        <v/>
      </c>
      <c r="I61" s="159" t="str">
        <f>IF('P4'!O14=0,"",'P4'!O14)</f>
        <v/>
      </c>
      <c r="J61" s="159" t="str">
        <f>IF('P4'!P14=0,"",'P4'!P14)</f>
        <v/>
      </c>
      <c r="K61" s="160" t="str">
        <f>IF('P4'!Q14=0,"",'P4'!Q14)</f>
        <v/>
      </c>
      <c r="L61" s="6"/>
    </row>
    <row r="62" ht="12.75" customHeight="1">
      <c r="A62" s="154"/>
      <c r="B62" s="155" t="str">
        <f>IF('P4'!A15="","",'P4'!A15)</f>
        <v/>
      </c>
      <c r="C62" s="156" t="str">
        <f>IF('P4'!B15="","",'P4'!B15)</f>
        <v/>
      </c>
      <c r="D62" s="155" t="str">
        <f>IF('P4'!C15="","",'P4'!C15)</f>
        <v/>
      </c>
      <c r="E62" s="157" t="str">
        <f>IF('P4'!D15="","",'P4'!D15)</f>
        <v/>
      </c>
      <c r="F62" s="158" t="str">
        <f>IF('P4'!F15="","",'P4'!F15)</f>
        <v/>
      </c>
      <c r="G62" s="158" t="str">
        <f>IF('P4'!G15="","",'P4'!G15)</f>
        <v/>
      </c>
      <c r="H62" s="159" t="str">
        <f>IF('P4'!N15=0,"",'P4'!N15)</f>
        <v/>
      </c>
      <c r="I62" s="159" t="str">
        <f>IF('P4'!O15=0,"",'P4'!O15)</f>
        <v/>
      </c>
      <c r="J62" s="159" t="str">
        <f>IF('P4'!P15=0,"",'P4'!P15)</f>
        <v/>
      </c>
      <c r="K62" s="160" t="str">
        <f>IF('P4'!Q15=0,"",'P4'!Q15)</f>
        <v/>
      </c>
      <c r="L62" s="6"/>
    </row>
    <row r="63" ht="12.75" customHeight="1">
      <c r="A63" s="154"/>
      <c r="B63" s="155" t="str">
        <f>IF('P4'!A16="","",'P4'!A16)</f>
        <v/>
      </c>
      <c r="C63" s="156" t="str">
        <f>IF('P4'!B16="","",'P4'!B16)</f>
        <v/>
      </c>
      <c r="D63" s="155" t="str">
        <f>IF('P4'!C16="","",'P4'!C16)</f>
        <v/>
      </c>
      <c r="E63" s="157" t="str">
        <f>IF('P4'!D16="","",'P4'!D16)</f>
        <v/>
      </c>
      <c r="F63" s="158" t="str">
        <f>IF('P4'!F16="","",'P4'!F16)</f>
        <v/>
      </c>
      <c r="G63" s="158" t="str">
        <f>IF('P4'!G16="","",'P4'!G16)</f>
        <v/>
      </c>
      <c r="H63" s="159" t="str">
        <f>IF('P4'!N16=0,"",'P4'!N16)</f>
        <v/>
      </c>
      <c r="I63" s="159" t="str">
        <f>IF('P4'!O16=0,"",'P4'!O16)</f>
        <v/>
      </c>
      <c r="J63" s="159" t="str">
        <f>IF('P4'!P16=0,"",'P4'!P16)</f>
        <v/>
      </c>
      <c r="K63" s="160" t="str">
        <f>IF('P4'!Q16=0,"",'P4'!Q16)</f>
        <v/>
      </c>
      <c r="L63" s="6"/>
    </row>
    <row r="64" ht="12.75" customHeight="1">
      <c r="A64" s="154"/>
      <c r="B64" s="155" t="str">
        <f>IF('P4'!A17="","",'P4'!A17)</f>
        <v/>
      </c>
      <c r="C64" s="156" t="str">
        <f>IF('P4'!B17="","",'P4'!B17)</f>
        <v/>
      </c>
      <c r="D64" s="155" t="str">
        <f>IF('P4'!C17="","",'P4'!C17)</f>
        <v/>
      </c>
      <c r="E64" s="157" t="str">
        <f>IF('P4'!D17="","",'P4'!D17)</f>
        <v/>
      </c>
      <c r="F64" s="158" t="str">
        <f>IF('P4'!F17="","",'P4'!F17)</f>
        <v/>
      </c>
      <c r="G64" s="158" t="str">
        <f>IF('P4'!G17="","",'P4'!G17)</f>
        <v/>
      </c>
      <c r="H64" s="159" t="str">
        <f>IF('P4'!N17=0,"",'P4'!N17)</f>
        <v/>
      </c>
      <c r="I64" s="159" t="str">
        <f>IF('P4'!O17=0,"",'P4'!O17)</f>
        <v/>
      </c>
      <c r="J64" s="159" t="str">
        <f>IF('P4'!P17=0,"",'P4'!P17)</f>
        <v/>
      </c>
      <c r="K64" s="160" t="str">
        <f>IF('P4'!Q17=0,"",'P4'!Q17)</f>
        <v/>
      </c>
      <c r="L64" s="6"/>
    </row>
    <row r="65" ht="12.75" customHeight="1">
      <c r="A65" s="154"/>
      <c r="B65" s="155" t="str">
        <f>IF('P4'!A18="","",'P4'!A18)</f>
        <v/>
      </c>
      <c r="C65" s="156" t="str">
        <f>IF('P4'!B18="","",'P4'!B18)</f>
        <v/>
      </c>
      <c r="D65" s="155" t="str">
        <f>IF('P4'!C18="","",'P4'!C18)</f>
        <v/>
      </c>
      <c r="E65" s="157" t="str">
        <f>IF('P4'!D18="","",'P4'!D18)</f>
        <v/>
      </c>
      <c r="F65" s="158" t="str">
        <f>IF('P4'!F18="","",'P4'!F18)</f>
        <v/>
      </c>
      <c r="G65" s="158" t="str">
        <f>IF('P4'!G18="","",'P4'!G18)</f>
        <v/>
      </c>
      <c r="H65" s="159" t="str">
        <f>IF('P4'!N18=0,"",'P4'!N18)</f>
        <v/>
      </c>
      <c r="I65" s="159" t="str">
        <f>IF('P4'!O18=0,"",'P4'!O18)</f>
        <v/>
      </c>
      <c r="J65" s="159" t="str">
        <f>IF('P4'!P18=0,"",'P4'!P18)</f>
        <v/>
      </c>
      <c r="K65" s="160" t="str">
        <f>IF('P4'!Q18=0,"",'P4'!Q18)</f>
        <v/>
      </c>
      <c r="L65" s="6"/>
    </row>
    <row r="66" ht="12.75" customHeight="1">
      <c r="A66" s="154"/>
      <c r="B66" s="155" t="str">
        <f>IF('P4'!A19="","",'P4'!A19)</f>
        <v/>
      </c>
      <c r="C66" s="156" t="str">
        <f>IF('P4'!B19="","",'P4'!B19)</f>
        <v/>
      </c>
      <c r="D66" s="155" t="str">
        <f>IF('P4'!C19="","",'P4'!C19)</f>
        <v/>
      </c>
      <c r="E66" s="157" t="str">
        <f>IF('P4'!D19="","",'P4'!D19)</f>
        <v/>
      </c>
      <c r="F66" s="158" t="str">
        <f>IF('P4'!F19="","",'P4'!F19)</f>
        <v/>
      </c>
      <c r="G66" s="158" t="str">
        <f>IF('P4'!G19="","",'P4'!G19)</f>
        <v/>
      </c>
      <c r="H66" s="159" t="str">
        <f>IF('P4'!N19=0,"",'P4'!N19)</f>
        <v/>
      </c>
      <c r="I66" s="159" t="str">
        <f>IF('P4'!O19=0,"",'P4'!O19)</f>
        <v/>
      </c>
      <c r="J66" s="159" t="str">
        <f>IF('P4'!P19=0,"",'P4'!P19)</f>
        <v/>
      </c>
      <c r="K66" s="160" t="str">
        <f>IF('P4'!Q19=0,"",'P4'!Q19)</f>
        <v/>
      </c>
      <c r="L66" s="6"/>
    </row>
    <row r="67" ht="12.75" customHeight="1">
      <c r="A67" s="154"/>
      <c r="B67" s="155" t="str">
        <f>IF('P4'!A20="","",'P4'!A20)</f>
        <v/>
      </c>
      <c r="C67" s="156" t="str">
        <f>IF('P4'!B20="","",'P4'!B20)</f>
        <v/>
      </c>
      <c r="D67" s="155" t="str">
        <f>IF('P4'!C20="","",'P4'!C20)</f>
        <v/>
      </c>
      <c r="E67" s="157" t="str">
        <f>IF('P4'!D20="","",'P4'!D20)</f>
        <v/>
      </c>
      <c r="F67" s="158" t="str">
        <f>IF('P4'!F20="","",'P4'!F20)</f>
        <v/>
      </c>
      <c r="G67" s="158" t="str">
        <f>IF('P4'!G20="","",'P4'!G20)</f>
        <v/>
      </c>
      <c r="H67" s="159" t="str">
        <f>IF('P4'!N20=0,"",'P4'!N20)</f>
        <v/>
      </c>
      <c r="I67" s="159" t="str">
        <f>IF('P4'!O20=0,"",'P4'!O20)</f>
        <v/>
      </c>
      <c r="J67" s="159" t="str">
        <f>IF('P4'!P20=0,"",'P4'!P20)</f>
        <v/>
      </c>
      <c r="K67" s="160" t="str">
        <f>IF('P4'!Q20=0,"",'P4'!Q20)</f>
        <v/>
      </c>
      <c r="L67" s="6"/>
    </row>
    <row r="68" ht="12.75" customHeight="1">
      <c r="A68" s="154"/>
      <c r="B68" s="155" t="str">
        <f>IF('P4'!A21="","",'P4'!A21)</f>
        <v/>
      </c>
      <c r="C68" s="156" t="str">
        <f>IF('P4'!B21="","",'P4'!B21)</f>
        <v/>
      </c>
      <c r="D68" s="155" t="str">
        <f>IF('P4'!C21="","",'P4'!C21)</f>
        <v/>
      </c>
      <c r="E68" s="157" t="str">
        <f>IF('P4'!D21="","",'P4'!D21)</f>
        <v/>
      </c>
      <c r="F68" s="158" t="str">
        <f>IF('P4'!F21="","",'P4'!F21)</f>
        <v/>
      </c>
      <c r="G68" s="158" t="str">
        <f>IF('P4'!G21="","",'P4'!G21)</f>
        <v/>
      </c>
      <c r="H68" s="159" t="str">
        <f>IF('P4'!N21=0,"",'P4'!N21)</f>
        <v/>
      </c>
      <c r="I68" s="159" t="str">
        <f>IF('P4'!O21=0,"",'P4'!O21)</f>
        <v/>
      </c>
      <c r="J68" s="159" t="str">
        <f>IF('P4'!P21=0,"",'P4'!P21)</f>
        <v/>
      </c>
      <c r="K68" s="160" t="str">
        <f>IF('P4'!Q21=0,"",'P4'!Q21)</f>
        <v/>
      </c>
      <c r="L68" s="6"/>
    </row>
    <row r="69" ht="12.75" customHeight="1">
      <c r="A69" s="154"/>
      <c r="B69" s="155" t="str">
        <f>IF('P4'!A22="","",'P4'!A22)</f>
        <v/>
      </c>
      <c r="C69" s="156" t="str">
        <f>IF('P4'!B22="","",'P4'!B22)</f>
        <v/>
      </c>
      <c r="D69" s="155" t="str">
        <f>IF('P4'!C22="","",'P4'!C22)</f>
        <v/>
      </c>
      <c r="E69" s="157" t="str">
        <f>IF('P4'!D22="","",'P4'!D22)</f>
        <v/>
      </c>
      <c r="F69" s="158" t="str">
        <f>IF('P4'!F22="","",'P4'!F22)</f>
        <v/>
      </c>
      <c r="G69" s="158" t="str">
        <f>IF('P4'!G22="","",'P4'!G22)</f>
        <v/>
      </c>
      <c r="H69" s="159" t="str">
        <f>IF('P4'!N22=0,"",'P4'!N22)</f>
        <v/>
      </c>
      <c r="I69" s="159" t="str">
        <f>IF('P4'!O22=0,"",'P4'!O22)</f>
        <v/>
      </c>
      <c r="J69" s="159" t="str">
        <f>IF('P4'!P22=0,"",'P4'!P22)</f>
        <v/>
      </c>
      <c r="K69" s="160" t="str">
        <f>IF('P4'!Q22=0,"",'P4'!Q22)</f>
        <v/>
      </c>
      <c r="L69" s="6"/>
    </row>
    <row r="70" ht="12.75" customHeight="1">
      <c r="A70" s="154"/>
      <c r="B70" s="155" t="str">
        <f>IF('P4'!A23="","",'P4'!A23)</f>
        <v/>
      </c>
      <c r="C70" s="156" t="str">
        <f>IF('P4'!B23="","",'P4'!B23)</f>
        <v/>
      </c>
      <c r="D70" s="155" t="str">
        <f>IF('P4'!C23="","",'P4'!C23)</f>
        <v/>
      </c>
      <c r="E70" s="157" t="str">
        <f>IF('P4'!D23="","",'P4'!D23)</f>
        <v/>
      </c>
      <c r="F70" s="158" t="str">
        <f>IF('P4'!F23="","",'P4'!F23)</f>
        <v/>
      </c>
      <c r="G70" s="158" t="str">
        <f>IF('P4'!G23="","",'P4'!G23)</f>
        <v/>
      </c>
      <c r="H70" s="159" t="str">
        <f>IF('P4'!N23=0,"",'P4'!N23)</f>
        <v/>
      </c>
      <c r="I70" s="159" t="str">
        <f>IF('P4'!O23=0,"",'P4'!O23)</f>
        <v/>
      </c>
      <c r="J70" s="159" t="str">
        <f>IF('P4'!P23=0,"",'P4'!P23)</f>
        <v/>
      </c>
      <c r="K70" s="160" t="str">
        <f>IF('P4'!Q23=0,"",'P4'!Q23)</f>
        <v/>
      </c>
      <c r="L70" s="6"/>
    </row>
    <row r="71" ht="12.75" customHeight="1">
      <c r="A71" s="154"/>
      <c r="B71" s="155" t="str">
        <f>IF('P4'!A24="","",'P4'!A24)</f>
        <v/>
      </c>
      <c r="C71" s="156" t="str">
        <f>IF('P4'!B24="","",'P4'!B24)</f>
        <v/>
      </c>
      <c r="D71" s="155" t="str">
        <f>IF('P4'!C24="","",'P4'!C24)</f>
        <v/>
      </c>
      <c r="E71" s="157" t="str">
        <f>IF('P4'!D24="","",'P4'!D24)</f>
        <v/>
      </c>
      <c r="F71" s="158" t="str">
        <f>IF('P4'!F24="","",'P4'!F24)</f>
        <v/>
      </c>
      <c r="G71" s="158" t="str">
        <f>IF('P4'!G24="","",'P4'!G24)</f>
        <v/>
      </c>
      <c r="H71" s="159" t="str">
        <f>IF('P4'!N24=0,"",'P4'!N24)</f>
        <v/>
      </c>
      <c r="I71" s="159" t="str">
        <f>IF('P4'!O24=0,"",'P4'!O24)</f>
        <v/>
      </c>
      <c r="J71" s="159" t="str">
        <f>IF('P4'!P24=0,"",'P4'!P24)</f>
        <v/>
      </c>
      <c r="K71" s="160" t="str">
        <f>IF('P4'!Q24=0,"",'P4'!Q24)</f>
        <v/>
      </c>
      <c r="L71" s="6"/>
    </row>
    <row r="72" ht="12.75" customHeight="1">
      <c r="A72" s="154"/>
      <c r="B72" s="155" t="str">
        <f>IF('P5'!A9="","",'P5'!A9)</f>
        <v/>
      </c>
      <c r="C72" s="156" t="str">
        <f>IF('P5'!B9="","",'P5'!B9)</f>
        <v/>
      </c>
      <c r="D72" s="155" t="str">
        <f>IF('P5'!C9="","",'P5'!C9)</f>
        <v/>
      </c>
      <c r="E72" s="157" t="str">
        <f>IF('P5'!D9="","",'P5'!D9)</f>
        <v/>
      </c>
      <c r="F72" s="158" t="str">
        <f>IF('P5'!F9="","",'P5'!F9)</f>
        <v/>
      </c>
      <c r="G72" s="158" t="str">
        <f>IF('P5'!G9="","",'P5'!G9)</f>
        <v/>
      </c>
      <c r="H72" s="159" t="str">
        <f>IF('P5'!N9=0,"",'P5'!N9)</f>
        <v/>
      </c>
      <c r="I72" s="159" t="str">
        <f>IF('P5'!O9=0,"",'P5'!O9)</f>
        <v/>
      </c>
      <c r="J72" s="159" t="str">
        <f>IF('P5'!P9=0,"",'P5'!P9)</f>
        <v/>
      </c>
      <c r="K72" s="160" t="str">
        <f>IF('P5'!Q9=0,"",'P5'!Q9)</f>
        <v/>
      </c>
      <c r="L72" s="6"/>
    </row>
    <row r="73" ht="12.75" customHeight="1">
      <c r="A73" s="154"/>
      <c r="B73" s="155" t="str">
        <f>IF('P5'!A10="","",'P5'!A10)</f>
        <v/>
      </c>
      <c r="C73" s="156" t="str">
        <f>IF('P5'!B10="","",'P5'!B10)</f>
        <v/>
      </c>
      <c r="D73" s="155" t="str">
        <f>IF('P5'!C10="","",'P5'!C10)</f>
        <v/>
      </c>
      <c r="E73" s="157" t="str">
        <f>IF('P5'!D10="","",'P5'!D10)</f>
        <v/>
      </c>
      <c r="F73" s="158" t="str">
        <f>IF('P5'!F10="","",'P5'!F10)</f>
        <v/>
      </c>
      <c r="G73" s="158" t="str">
        <f>IF('P5'!G10="","",'P5'!G10)</f>
        <v/>
      </c>
      <c r="H73" s="159" t="str">
        <f>IF('P5'!N10=0,"",'P5'!N10)</f>
        <v/>
      </c>
      <c r="I73" s="159" t="str">
        <f>IF('P5'!O10=0,"",'P5'!O10)</f>
        <v/>
      </c>
      <c r="J73" s="159" t="str">
        <f>IF('P5'!P10=0,"",'P5'!P10)</f>
        <v/>
      </c>
      <c r="K73" s="160" t="str">
        <f>IF('P5'!Q10=0,"",'P5'!Q10)</f>
        <v/>
      </c>
      <c r="L73" s="6"/>
    </row>
    <row r="74" ht="12.75" customHeight="1">
      <c r="A74" s="154"/>
      <c r="B74" s="155" t="str">
        <f>IF('P5'!A11="","",'P5'!A11)</f>
        <v/>
      </c>
      <c r="C74" s="156" t="str">
        <f>IF('P5'!B11="","",'P5'!B11)</f>
        <v/>
      </c>
      <c r="D74" s="155" t="str">
        <f>IF('P5'!C11="","",'P5'!C11)</f>
        <v/>
      </c>
      <c r="E74" s="157" t="str">
        <f>IF('P5'!D11="","",'P5'!D11)</f>
        <v/>
      </c>
      <c r="F74" s="158" t="str">
        <f>IF('P5'!F11="","",'P5'!F11)</f>
        <v/>
      </c>
      <c r="G74" s="158" t="str">
        <f>IF('P5'!G11="","",'P5'!G11)</f>
        <v/>
      </c>
      <c r="H74" s="159" t="str">
        <f>IF('P5'!N11=0,"",'P5'!N11)</f>
        <v/>
      </c>
      <c r="I74" s="159" t="str">
        <f>IF('P5'!O11=0,"",'P5'!O11)</f>
        <v/>
      </c>
      <c r="J74" s="159" t="str">
        <f>IF('P5'!P11=0,"",'P5'!P11)</f>
        <v/>
      </c>
      <c r="K74" s="160" t="str">
        <f>IF('P5'!Q11=0,"",'P5'!Q11)</f>
        <v/>
      </c>
      <c r="L74" s="6"/>
    </row>
    <row r="75" ht="12.75" customHeight="1">
      <c r="A75" s="154"/>
      <c r="B75" s="155" t="str">
        <f>IF('P5'!A12="","",'P5'!A12)</f>
        <v/>
      </c>
      <c r="C75" s="156" t="str">
        <f>IF('P5'!B12="","",'P5'!B12)</f>
        <v/>
      </c>
      <c r="D75" s="155" t="str">
        <f>IF('P5'!C12="","",'P5'!C12)</f>
        <v/>
      </c>
      <c r="E75" s="157" t="str">
        <f>IF('P5'!D12="","",'P5'!D12)</f>
        <v/>
      </c>
      <c r="F75" s="158" t="str">
        <f>IF('P5'!F12="","",'P5'!F12)</f>
        <v/>
      </c>
      <c r="G75" s="158" t="str">
        <f>IF('P5'!G12="","",'P5'!G12)</f>
        <v/>
      </c>
      <c r="H75" s="159" t="str">
        <f>IF('P5'!N12=0,"",'P5'!N12)</f>
        <v/>
      </c>
      <c r="I75" s="159" t="str">
        <f>IF('P5'!O12=0,"",'P5'!O12)</f>
        <v/>
      </c>
      <c r="J75" s="159" t="str">
        <f>IF('P5'!P12=0,"",'P5'!P12)</f>
        <v/>
      </c>
      <c r="K75" s="160" t="str">
        <f>IF('P5'!Q12=0,"",'P5'!Q12)</f>
        <v/>
      </c>
      <c r="L75" s="6"/>
    </row>
    <row r="76" ht="12.75" customHeight="1">
      <c r="A76" s="154"/>
      <c r="B76" s="155" t="str">
        <f>IF('P5'!A13="","",'P5'!A13)</f>
        <v/>
      </c>
      <c r="C76" s="156" t="str">
        <f>IF('P5'!B13="","",'P5'!B13)</f>
        <v/>
      </c>
      <c r="D76" s="155" t="str">
        <f>IF('P5'!C13="","",'P5'!C13)</f>
        <v/>
      </c>
      <c r="E76" s="157" t="str">
        <f>IF('P5'!D13="","",'P5'!D13)</f>
        <v/>
      </c>
      <c r="F76" s="158" t="str">
        <f>IF('P5'!F13="","",'P5'!F13)</f>
        <v/>
      </c>
      <c r="G76" s="158" t="str">
        <f>IF('P5'!G13="","",'P5'!G13)</f>
        <v/>
      </c>
      <c r="H76" s="159" t="str">
        <f>IF('P5'!N13=0,"",'P5'!N13)</f>
        <v/>
      </c>
      <c r="I76" s="159" t="str">
        <f>IF('P5'!O13=0,"",'P5'!O13)</f>
        <v/>
      </c>
      <c r="J76" s="159" t="str">
        <f>IF('P5'!P13=0,"",'P5'!P13)</f>
        <v/>
      </c>
      <c r="K76" s="160" t="str">
        <f>IF('P5'!Q13=0,"",'P5'!Q13)</f>
        <v/>
      </c>
      <c r="L76" s="6"/>
    </row>
    <row r="77" ht="12.75" customHeight="1">
      <c r="A77" s="154"/>
      <c r="B77" s="155" t="str">
        <f>IF('P5'!A14="","",'P5'!A14)</f>
        <v/>
      </c>
      <c r="C77" s="156" t="str">
        <f>IF('P5'!B14="","",'P5'!B14)</f>
        <v/>
      </c>
      <c r="D77" s="155" t="str">
        <f>IF('P5'!C14="","",'P5'!C14)</f>
        <v/>
      </c>
      <c r="E77" s="157" t="str">
        <f>IF('P5'!D14="","",'P5'!D14)</f>
        <v/>
      </c>
      <c r="F77" s="158" t="str">
        <f>IF('P5'!F14="","",'P5'!F14)</f>
        <v/>
      </c>
      <c r="G77" s="158" t="str">
        <f>IF('P5'!G14="","",'P5'!G14)</f>
        <v/>
      </c>
      <c r="H77" s="159" t="str">
        <f>IF('P5'!N14=0,"",'P5'!N14)</f>
        <v/>
      </c>
      <c r="I77" s="159" t="str">
        <f>IF('P5'!O14=0,"",'P5'!O14)</f>
        <v/>
      </c>
      <c r="J77" s="159" t="str">
        <f>IF('P5'!P14=0,"",'P5'!P14)</f>
        <v/>
      </c>
      <c r="K77" s="160" t="str">
        <f>IF('P5'!Q14=0,"",'P5'!Q14)</f>
        <v/>
      </c>
      <c r="L77" s="6"/>
    </row>
    <row r="78" ht="12.75" customHeight="1">
      <c r="A78" s="154"/>
      <c r="B78" s="155" t="str">
        <f>IF('P5'!A15="","",'P5'!A15)</f>
        <v/>
      </c>
      <c r="C78" s="156" t="str">
        <f>IF('P5'!B15="","",'P5'!B15)</f>
        <v/>
      </c>
      <c r="D78" s="155" t="str">
        <f>IF('P5'!C15="","",'P5'!C15)</f>
        <v/>
      </c>
      <c r="E78" s="157" t="str">
        <f>IF('P5'!D15="","",'P5'!D15)</f>
        <v/>
      </c>
      <c r="F78" s="158" t="str">
        <f>IF('P5'!F15="","",'P5'!F15)</f>
        <v/>
      </c>
      <c r="G78" s="158" t="str">
        <f>IF('P5'!G15="","",'P5'!G15)</f>
        <v/>
      </c>
      <c r="H78" s="159" t="str">
        <f>IF('P5'!N15=0,"",'P5'!N15)</f>
        <v/>
      </c>
      <c r="I78" s="159" t="str">
        <f>IF('P5'!O15=0,"",'P5'!O15)</f>
        <v/>
      </c>
      <c r="J78" s="159" t="str">
        <f>IF('P5'!P15=0,"",'P5'!P15)</f>
        <v/>
      </c>
      <c r="K78" s="160" t="str">
        <f>IF('P5'!Q15=0,"",'P5'!Q15)</f>
        <v/>
      </c>
      <c r="L78" s="6"/>
    </row>
    <row r="79" ht="12.75" customHeight="1">
      <c r="A79" s="154"/>
      <c r="B79" s="155" t="str">
        <f>IF('P5'!A16="","",'P5'!A16)</f>
        <v/>
      </c>
      <c r="C79" s="156" t="str">
        <f>IF('P5'!B16="","",'P5'!B16)</f>
        <v/>
      </c>
      <c r="D79" s="155" t="str">
        <f>IF('P5'!C16="","",'P5'!C16)</f>
        <v/>
      </c>
      <c r="E79" s="157" t="str">
        <f>IF('P5'!D16="","",'P5'!D16)</f>
        <v/>
      </c>
      <c r="F79" s="158" t="str">
        <f>IF('P5'!F16="","",'P5'!F16)</f>
        <v/>
      </c>
      <c r="G79" s="158" t="str">
        <f>IF('P5'!G16="","",'P5'!G16)</f>
        <v/>
      </c>
      <c r="H79" s="159" t="str">
        <f>IF('P5'!N16=0,"",'P5'!N16)</f>
        <v/>
      </c>
      <c r="I79" s="159" t="str">
        <f>IF('P5'!O16=0,"",'P5'!O16)</f>
        <v/>
      </c>
      <c r="J79" s="159" t="str">
        <f>IF('P5'!P16=0,"",'P5'!P16)</f>
        <v/>
      </c>
      <c r="K79" s="160" t="str">
        <f>IF('P5'!Q16=0,"",'P5'!Q16)</f>
        <v/>
      </c>
      <c r="L79" s="6"/>
    </row>
    <row r="80" ht="12.75" customHeight="1">
      <c r="A80" s="154"/>
      <c r="B80" s="155" t="str">
        <f>IF('P5'!A17="","",'P5'!A17)</f>
        <v/>
      </c>
      <c r="C80" s="156" t="str">
        <f>IF('P5'!B17="","",'P5'!B17)</f>
        <v/>
      </c>
      <c r="D80" s="155" t="str">
        <f>IF('P5'!C17="","",'P5'!C17)</f>
        <v/>
      </c>
      <c r="E80" s="157" t="str">
        <f>IF('P5'!D17="","",'P5'!D17)</f>
        <v/>
      </c>
      <c r="F80" s="158" t="str">
        <f>IF('P5'!F17="","",'P5'!F17)</f>
        <v/>
      </c>
      <c r="G80" s="158" t="str">
        <f>IF('P5'!G17="","",'P5'!G17)</f>
        <v/>
      </c>
      <c r="H80" s="159" t="str">
        <f>IF('P5'!N17=0,"",'P5'!N17)</f>
        <v/>
      </c>
      <c r="I80" s="159" t="str">
        <f>IF('P5'!O17=0,"",'P5'!O17)</f>
        <v/>
      </c>
      <c r="J80" s="159" t="str">
        <f>IF('P5'!P17=0,"",'P5'!P17)</f>
        <v/>
      </c>
      <c r="K80" s="160" t="str">
        <f>IF('P5'!Q17=0,"",'P5'!Q17)</f>
        <v/>
      </c>
      <c r="L80" s="6"/>
    </row>
    <row r="81" ht="12.75" customHeight="1">
      <c r="A81" s="154"/>
      <c r="B81" s="155" t="str">
        <f>IF('P5'!A18="","",'P5'!A18)</f>
        <v/>
      </c>
      <c r="C81" s="156" t="str">
        <f>IF('P5'!B18="","",'P5'!B18)</f>
        <v/>
      </c>
      <c r="D81" s="155" t="str">
        <f>IF('P5'!C18="","",'P5'!C18)</f>
        <v/>
      </c>
      <c r="E81" s="157" t="str">
        <f>IF('P5'!D18="","",'P5'!D18)</f>
        <v/>
      </c>
      <c r="F81" s="158" t="str">
        <f>IF('P5'!F18="","",'P5'!F18)</f>
        <v/>
      </c>
      <c r="G81" s="158" t="str">
        <f>IF('P5'!G18="","",'P5'!G18)</f>
        <v/>
      </c>
      <c r="H81" s="159" t="str">
        <f>IF('P5'!N18=0,"",'P5'!N18)</f>
        <v/>
      </c>
      <c r="I81" s="159" t="str">
        <f>IF('P5'!O18=0,"",'P5'!O18)</f>
        <v/>
      </c>
      <c r="J81" s="159" t="str">
        <f>IF('P5'!P18=0,"",'P5'!P18)</f>
        <v/>
      </c>
      <c r="K81" s="160" t="str">
        <f>IF('P5'!Q18=0,"",'P5'!Q18)</f>
        <v/>
      </c>
      <c r="L81" s="6"/>
    </row>
    <row r="82" ht="12.75" customHeight="1">
      <c r="A82" s="154"/>
      <c r="B82" s="155" t="str">
        <f>IF('P5'!A19="","",'P5'!A19)</f>
        <v/>
      </c>
      <c r="C82" s="156" t="str">
        <f>IF('P5'!B19="","",'P5'!B19)</f>
        <v/>
      </c>
      <c r="D82" s="155" t="str">
        <f>IF('P5'!C19="","",'P5'!C19)</f>
        <v/>
      </c>
      <c r="E82" s="157" t="str">
        <f>IF('P5'!D19="","",'P5'!D19)</f>
        <v/>
      </c>
      <c r="F82" s="158" t="str">
        <f>IF('P5'!F19="","",'P5'!F19)</f>
        <v/>
      </c>
      <c r="G82" s="158" t="str">
        <f>IF('P5'!G19="","",'P5'!G19)</f>
        <v/>
      </c>
      <c r="H82" s="159" t="str">
        <f>IF('P5'!N19=0,"",'P5'!N19)</f>
        <v/>
      </c>
      <c r="I82" s="159" t="str">
        <f>IF('P5'!O19=0,"",'P5'!O19)</f>
        <v/>
      </c>
      <c r="J82" s="159" t="str">
        <f>IF('P5'!P19=0,"",'P5'!P19)</f>
        <v/>
      </c>
      <c r="K82" s="160" t="str">
        <f>IF('P5'!Q19=0,"",'P5'!Q19)</f>
        <v/>
      </c>
      <c r="L82" s="6"/>
    </row>
    <row r="83" ht="12.75" customHeight="1">
      <c r="A83" s="154"/>
      <c r="B83" s="155" t="str">
        <f>IF('P5'!A20="","",'P5'!A20)</f>
        <v/>
      </c>
      <c r="C83" s="156" t="str">
        <f>IF('P5'!B20="","",'P5'!B20)</f>
        <v/>
      </c>
      <c r="D83" s="155" t="str">
        <f>IF('P5'!C20="","",'P5'!C20)</f>
        <v/>
      </c>
      <c r="E83" s="157" t="str">
        <f>IF('P5'!D20="","",'P5'!D20)</f>
        <v/>
      </c>
      <c r="F83" s="158" t="str">
        <f>IF('P5'!F20="","",'P5'!F20)</f>
        <v/>
      </c>
      <c r="G83" s="158" t="str">
        <f>IF('P5'!G20="","",'P5'!G20)</f>
        <v/>
      </c>
      <c r="H83" s="159" t="str">
        <f>IF('P5'!N20=0,"",'P5'!N20)</f>
        <v/>
      </c>
      <c r="I83" s="159" t="str">
        <f>IF('P5'!O20=0,"",'P5'!O20)</f>
        <v/>
      </c>
      <c r="J83" s="159" t="str">
        <f>IF('P5'!P20=0,"",'P5'!P20)</f>
        <v/>
      </c>
      <c r="K83" s="160" t="str">
        <f>IF('P5'!Q20=0,"",'P5'!Q20)</f>
        <v/>
      </c>
      <c r="L83" s="6"/>
    </row>
    <row r="84" ht="12.75" customHeight="1">
      <c r="A84" s="154"/>
      <c r="B84" s="155" t="str">
        <f>IF('P5'!A21="","",'P5'!A21)</f>
        <v/>
      </c>
      <c r="C84" s="156" t="str">
        <f>IF('P5'!B21="","",'P5'!B21)</f>
        <v/>
      </c>
      <c r="D84" s="155" t="str">
        <f>IF('P5'!C21="","",'P5'!C21)</f>
        <v/>
      </c>
      <c r="E84" s="157" t="str">
        <f>IF('P5'!D21="","",'P5'!D21)</f>
        <v/>
      </c>
      <c r="F84" s="158" t="str">
        <f>IF('P5'!F21="","",'P5'!F21)</f>
        <v/>
      </c>
      <c r="G84" s="158" t="str">
        <f>IF('P5'!G21="","",'P5'!G21)</f>
        <v/>
      </c>
      <c r="H84" s="159" t="str">
        <f>IF('P5'!N21=0,"",'P5'!N21)</f>
        <v/>
      </c>
      <c r="I84" s="159" t="str">
        <f>IF('P5'!O21=0,"",'P5'!O21)</f>
        <v/>
      </c>
      <c r="J84" s="159" t="str">
        <f>IF('P5'!P21=0,"",'P5'!P21)</f>
        <v/>
      </c>
      <c r="K84" s="160" t="str">
        <f>IF('P5'!Q21=0,"",'P5'!Q21)</f>
        <v/>
      </c>
      <c r="L84" s="6"/>
    </row>
    <row r="85" ht="12.75" customHeight="1">
      <c r="A85" s="154"/>
      <c r="B85" s="155" t="str">
        <f>IF('P5'!A22="","",'P5'!A22)</f>
        <v/>
      </c>
      <c r="C85" s="156" t="str">
        <f>IF('P5'!B22="","",'P5'!B22)</f>
        <v/>
      </c>
      <c r="D85" s="155" t="str">
        <f>IF('P5'!C22="","",'P5'!C22)</f>
        <v/>
      </c>
      <c r="E85" s="157" t="str">
        <f>IF('P5'!D22="","",'P5'!D22)</f>
        <v/>
      </c>
      <c r="F85" s="158" t="str">
        <f>IF('P5'!F22="","",'P5'!F22)</f>
        <v/>
      </c>
      <c r="G85" s="158" t="str">
        <f>IF('P5'!G22="","",'P5'!G22)</f>
        <v/>
      </c>
      <c r="H85" s="159" t="str">
        <f>IF('P5'!N22=0,"",'P5'!N22)</f>
        <v/>
      </c>
      <c r="I85" s="159" t="str">
        <f>IF('P5'!O22=0,"",'P5'!O22)</f>
        <v/>
      </c>
      <c r="J85" s="159" t="str">
        <f>IF('P5'!P22=0,"",'P5'!P22)</f>
        <v/>
      </c>
      <c r="K85" s="160" t="str">
        <f>IF('P5'!Q22=0,"",'P5'!Q22)</f>
        <v/>
      </c>
      <c r="L85" s="6"/>
    </row>
    <row r="86" ht="12.75" customHeight="1">
      <c r="A86" s="154"/>
      <c r="B86" s="155" t="str">
        <f>IF('P5'!A23="","",'P5'!A23)</f>
        <v/>
      </c>
      <c r="C86" s="156" t="str">
        <f>IF('P5'!B23="","",'P5'!B23)</f>
        <v/>
      </c>
      <c r="D86" s="155" t="str">
        <f>IF('P5'!C23="","",'P5'!C23)</f>
        <v/>
      </c>
      <c r="E86" s="157" t="str">
        <f>IF('P5'!D23="","",'P5'!D23)</f>
        <v/>
      </c>
      <c r="F86" s="158" t="str">
        <f>IF('P5'!F23="","",'P5'!F23)</f>
        <v/>
      </c>
      <c r="G86" s="158" t="str">
        <f>IF('P5'!G23="","",'P5'!G23)</f>
        <v/>
      </c>
      <c r="H86" s="159" t="str">
        <f>IF('P5'!N23=0,"",'P5'!N23)</f>
        <v/>
      </c>
      <c r="I86" s="159" t="str">
        <f>IF('P5'!O23=0,"",'P5'!O23)</f>
        <v/>
      </c>
      <c r="J86" s="159" t="str">
        <f>IF('P5'!P23=0,"",'P5'!P23)</f>
        <v/>
      </c>
      <c r="K86" s="160" t="str">
        <f>IF('P5'!Q23=0,"",'P5'!Q23)</f>
        <v/>
      </c>
      <c r="L86" s="6"/>
    </row>
    <row r="87" ht="12.75" customHeight="1">
      <c r="A87" s="154"/>
      <c r="B87" s="155" t="str">
        <f>IF('P5'!A24="","",'P5'!A24)</f>
        <v/>
      </c>
      <c r="C87" s="156" t="str">
        <f>IF('P5'!B24="","",'P5'!B24)</f>
        <v/>
      </c>
      <c r="D87" s="155" t="str">
        <f>IF('P5'!C24="","",'P5'!C24)</f>
        <v/>
      </c>
      <c r="E87" s="157" t="str">
        <f>IF('P5'!D24="","",'P5'!D24)</f>
        <v/>
      </c>
      <c r="F87" s="158" t="str">
        <f>IF('P5'!F24="","",'P5'!F24)</f>
        <v/>
      </c>
      <c r="G87" s="158" t="str">
        <f>IF('P5'!G24="","",'P5'!G24)</f>
        <v/>
      </c>
      <c r="H87" s="159" t="str">
        <f>IF('P5'!N24=0,"",'P5'!N24)</f>
        <v/>
      </c>
      <c r="I87" s="159" t="str">
        <f>IF('P5'!O24=0,"",'P5'!O24)</f>
        <v/>
      </c>
      <c r="J87" s="159" t="str">
        <f>IF('P5'!P24=0,"",'P5'!P24)</f>
        <v/>
      </c>
      <c r="K87" s="160" t="str">
        <f>IF('P5'!Q24=0,"",'P5'!Q24)</f>
        <v/>
      </c>
      <c r="L87" s="6"/>
    </row>
    <row r="88" ht="12.75" customHeight="1">
      <c r="A88" s="154"/>
      <c r="B88" s="155" t="str">
        <f>IF('P6'!A9="","",'P6'!A9)</f>
        <v/>
      </c>
      <c r="C88" s="156" t="str">
        <f>IF('P6'!B9="","",'P6'!B9)</f>
        <v/>
      </c>
      <c r="D88" s="155" t="str">
        <f>IF('P6'!C9="","",'P6'!C9)</f>
        <v/>
      </c>
      <c r="E88" s="157" t="str">
        <f>IF('P6'!D9="","",'P6'!D9)</f>
        <v/>
      </c>
      <c r="F88" s="158" t="str">
        <f>IF('P6'!F9="","",'P6'!F9)</f>
        <v/>
      </c>
      <c r="G88" s="158" t="str">
        <f>IF('P6'!G9="","",'P6'!G9)</f>
        <v/>
      </c>
      <c r="H88" s="159" t="str">
        <f>IF('P6'!N9=0,"",'P6'!N9)</f>
        <v/>
      </c>
      <c r="I88" s="159" t="str">
        <f>IF('P6'!O9=0,"",'P6'!O9)</f>
        <v/>
      </c>
      <c r="J88" s="159" t="str">
        <f>IF('P6'!P9=0,"",'P6'!P9)</f>
        <v/>
      </c>
      <c r="K88" s="160" t="str">
        <f>IF('P6'!Q9=0,"",'P6'!Q9)</f>
        <v/>
      </c>
      <c r="L88" s="6"/>
    </row>
    <row r="89" ht="12.75" customHeight="1">
      <c r="A89" s="154"/>
      <c r="B89" s="155" t="str">
        <f>IF('P6'!A10="","",'P6'!A10)</f>
        <v/>
      </c>
      <c r="C89" s="156" t="str">
        <f>IF('P6'!B10="","",'P6'!B10)</f>
        <v/>
      </c>
      <c r="D89" s="155" t="str">
        <f>IF('P6'!C10="","",'P6'!C10)</f>
        <v/>
      </c>
      <c r="E89" s="157" t="str">
        <f>IF('P6'!D10="","",'P6'!D10)</f>
        <v/>
      </c>
      <c r="F89" s="158" t="str">
        <f>IF('P6'!F10="","",'P6'!F10)</f>
        <v/>
      </c>
      <c r="G89" s="158" t="str">
        <f>IF('P6'!G10="","",'P6'!G10)</f>
        <v/>
      </c>
      <c r="H89" s="159" t="str">
        <f>IF('P6'!N10=0,"",'P6'!N10)</f>
        <v/>
      </c>
      <c r="I89" s="159" t="str">
        <f>IF('P6'!O10=0,"",'P6'!O10)</f>
        <v/>
      </c>
      <c r="J89" s="159" t="str">
        <f>IF('P6'!P10=0,"",'P6'!P10)</f>
        <v/>
      </c>
      <c r="K89" s="160" t="str">
        <f>IF('P6'!Q10=0,"",'P6'!Q10)</f>
        <v/>
      </c>
      <c r="L89" s="6"/>
    </row>
    <row r="90" ht="12.75" customHeight="1">
      <c r="A90" s="154"/>
      <c r="B90" s="155" t="str">
        <f>IF('P6'!A11="","",'P6'!A11)</f>
        <v/>
      </c>
      <c r="C90" s="156" t="str">
        <f>IF('P6'!B11="","",'P6'!B11)</f>
        <v/>
      </c>
      <c r="D90" s="155" t="str">
        <f>IF('P6'!C11="","",'P6'!C11)</f>
        <v/>
      </c>
      <c r="E90" s="157" t="str">
        <f>IF('P6'!D11="","",'P6'!D11)</f>
        <v/>
      </c>
      <c r="F90" s="158" t="str">
        <f>IF('P6'!F11="","",'P6'!F11)</f>
        <v/>
      </c>
      <c r="G90" s="158" t="str">
        <f>IF('P6'!G11="","",'P6'!G11)</f>
        <v/>
      </c>
      <c r="H90" s="159" t="str">
        <f>IF('P6'!N11=0,"",'P6'!N11)</f>
        <v/>
      </c>
      <c r="I90" s="159" t="str">
        <f>IF('P6'!O11=0,"",'P6'!O11)</f>
        <v/>
      </c>
      <c r="J90" s="159" t="str">
        <f>IF('P6'!P11=0,"",'P6'!P11)</f>
        <v/>
      </c>
      <c r="K90" s="160" t="str">
        <f>IF('P6'!Q11=0,"",'P6'!Q11)</f>
        <v/>
      </c>
      <c r="L90" s="6"/>
    </row>
    <row r="91" ht="12.75" customHeight="1">
      <c r="A91" s="154"/>
      <c r="B91" s="155" t="str">
        <f>IF('P6'!A12="","",'P6'!A12)</f>
        <v/>
      </c>
      <c r="C91" s="156" t="str">
        <f>IF('P6'!B12="","",'P6'!B12)</f>
        <v/>
      </c>
      <c r="D91" s="155" t="str">
        <f>IF('P6'!C12="","",'P6'!C12)</f>
        <v/>
      </c>
      <c r="E91" s="157" t="str">
        <f>IF('P6'!D12="","",'P6'!D12)</f>
        <v/>
      </c>
      <c r="F91" s="158" t="str">
        <f>IF('P6'!F12="","",'P6'!F12)</f>
        <v/>
      </c>
      <c r="G91" s="158" t="str">
        <f>IF('P6'!G12="","",'P6'!G12)</f>
        <v/>
      </c>
      <c r="H91" s="159" t="str">
        <f>IF('P6'!N12=0,"",'P6'!N12)</f>
        <v/>
      </c>
      <c r="I91" s="159" t="str">
        <f>IF('P6'!O12=0,"",'P6'!O12)</f>
        <v/>
      </c>
      <c r="J91" s="159" t="str">
        <f>IF('P6'!P12=0,"",'P6'!P12)</f>
        <v/>
      </c>
      <c r="K91" s="160" t="str">
        <f>IF('P6'!Q12=0,"",'P6'!Q12)</f>
        <v/>
      </c>
      <c r="L91" s="6"/>
    </row>
    <row r="92" ht="12.75" customHeight="1">
      <c r="A92" s="154"/>
      <c r="B92" s="155" t="str">
        <f>IF('P6'!A13="","",'P6'!A13)</f>
        <v/>
      </c>
      <c r="C92" s="156" t="str">
        <f>IF('P6'!B13="","",'P6'!B13)</f>
        <v/>
      </c>
      <c r="D92" s="155" t="str">
        <f>IF('P6'!C13="","",'P6'!C13)</f>
        <v/>
      </c>
      <c r="E92" s="157" t="str">
        <f>IF('P6'!D13="","",'P6'!D13)</f>
        <v/>
      </c>
      <c r="F92" s="158" t="str">
        <f>IF('P6'!F13="","",'P6'!F13)</f>
        <v/>
      </c>
      <c r="G92" s="158" t="str">
        <f>IF('P6'!G13="","",'P6'!G13)</f>
        <v/>
      </c>
      <c r="H92" s="159" t="str">
        <f>IF('P6'!N13=0,"",'P6'!N13)</f>
        <v/>
      </c>
      <c r="I92" s="159" t="str">
        <f>IF('P6'!O13=0,"",'P6'!O13)</f>
        <v/>
      </c>
      <c r="J92" s="159" t="str">
        <f>IF('P6'!P13=0,"",'P6'!P13)</f>
        <v/>
      </c>
      <c r="K92" s="160" t="str">
        <f>IF('P6'!Q13=0,"",'P6'!Q13)</f>
        <v/>
      </c>
      <c r="L92" s="6"/>
    </row>
    <row r="93" ht="12.75" customHeight="1">
      <c r="A93" s="154"/>
      <c r="B93" s="155" t="str">
        <f>IF('P6'!A14="","",'P6'!A14)</f>
        <v/>
      </c>
      <c r="C93" s="156" t="str">
        <f>IF('P6'!B14="","",'P6'!B14)</f>
        <v/>
      </c>
      <c r="D93" s="155" t="str">
        <f>IF('P6'!C14="","",'P6'!C14)</f>
        <v/>
      </c>
      <c r="E93" s="157" t="str">
        <f>IF('P6'!D14="","",'P6'!D14)</f>
        <v/>
      </c>
      <c r="F93" s="158" t="str">
        <f>IF('P6'!F14="","",'P6'!F14)</f>
        <v/>
      </c>
      <c r="G93" s="158" t="str">
        <f>IF('P6'!G14="","",'P6'!G14)</f>
        <v/>
      </c>
      <c r="H93" s="159" t="str">
        <f>IF('P6'!N14=0,"",'P6'!N14)</f>
        <v/>
      </c>
      <c r="I93" s="159" t="str">
        <f>IF('P6'!O14=0,"",'P6'!O14)</f>
        <v/>
      </c>
      <c r="J93" s="159" t="str">
        <f>IF('P6'!P14=0,"",'P6'!P14)</f>
        <v/>
      </c>
      <c r="K93" s="160" t="str">
        <f>IF('P6'!Q14=0,"",'P6'!Q14)</f>
        <v/>
      </c>
      <c r="L93" s="6"/>
    </row>
    <row r="94" ht="12.75" customHeight="1">
      <c r="A94" s="154"/>
      <c r="B94" s="155" t="str">
        <f>IF('P6'!A15="","",'P6'!A15)</f>
        <v/>
      </c>
      <c r="C94" s="156" t="str">
        <f>IF('P6'!B15="","",'P6'!B15)</f>
        <v/>
      </c>
      <c r="D94" s="155" t="str">
        <f>IF('P6'!C15="","",'P6'!C15)</f>
        <v/>
      </c>
      <c r="E94" s="157" t="str">
        <f>IF('P6'!D15="","",'P6'!D15)</f>
        <v/>
      </c>
      <c r="F94" s="158" t="str">
        <f>IF('P6'!F15="","",'P6'!F15)</f>
        <v/>
      </c>
      <c r="G94" s="158" t="str">
        <f>IF('P6'!G15="","",'P6'!G15)</f>
        <v/>
      </c>
      <c r="H94" s="159" t="str">
        <f>IF('P6'!N15=0,"",'P6'!N15)</f>
        <v/>
      </c>
      <c r="I94" s="159" t="str">
        <f>IF('P6'!O15=0,"",'P6'!O15)</f>
        <v/>
      </c>
      <c r="J94" s="159" t="str">
        <f>IF('P6'!P15=0,"",'P6'!P15)</f>
        <v/>
      </c>
      <c r="K94" s="160" t="str">
        <f>IF('P6'!Q15=0,"",'P6'!Q15)</f>
        <v/>
      </c>
      <c r="L94" s="6"/>
    </row>
    <row r="95" ht="12.75" customHeight="1">
      <c r="A95" s="154"/>
      <c r="B95" s="155" t="str">
        <f>IF('P6'!A16="","",'P6'!A16)</f>
        <v/>
      </c>
      <c r="C95" s="156" t="str">
        <f>IF('P6'!B16="","",'P6'!B16)</f>
        <v/>
      </c>
      <c r="D95" s="155" t="str">
        <f>IF('P6'!C16="","",'P6'!C16)</f>
        <v/>
      </c>
      <c r="E95" s="157" t="str">
        <f>IF('P6'!D16="","",'P6'!D16)</f>
        <v/>
      </c>
      <c r="F95" s="158" t="str">
        <f>IF('P6'!F16="","",'P6'!F16)</f>
        <v/>
      </c>
      <c r="G95" s="158" t="str">
        <f>IF('P6'!G16="","",'P6'!G16)</f>
        <v/>
      </c>
      <c r="H95" s="159" t="str">
        <f>IF('P6'!N16=0,"",'P6'!N16)</f>
        <v/>
      </c>
      <c r="I95" s="159" t="str">
        <f>IF('P6'!O16=0,"",'P6'!O16)</f>
        <v/>
      </c>
      <c r="J95" s="159" t="str">
        <f>IF('P6'!P16=0,"",'P6'!P16)</f>
        <v/>
      </c>
      <c r="K95" s="160" t="str">
        <f>IF('P6'!Q16=0,"",'P6'!Q16)</f>
        <v/>
      </c>
      <c r="L95" s="6"/>
    </row>
    <row r="96" ht="12.75" customHeight="1">
      <c r="A96" s="154"/>
      <c r="B96" s="155" t="str">
        <f>IF('P6'!A17="","",'P6'!A17)</f>
        <v/>
      </c>
      <c r="C96" s="156" t="str">
        <f>IF('P6'!B17="","",'P6'!B17)</f>
        <v/>
      </c>
      <c r="D96" s="155" t="str">
        <f>IF('P6'!C17="","",'P6'!C17)</f>
        <v/>
      </c>
      <c r="E96" s="157" t="str">
        <f>IF('P6'!D17="","",'P6'!D17)</f>
        <v/>
      </c>
      <c r="F96" s="158" t="str">
        <f>IF('P6'!F17="","",'P6'!F17)</f>
        <v/>
      </c>
      <c r="G96" s="158" t="str">
        <f>IF('P6'!G17="","",'P6'!G17)</f>
        <v/>
      </c>
      <c r="H96" s="159" t="str">
        <f>IF('P6'!N17=0,"",'P6'!N17)</f>
        <v/>
      </c>
      <c r="I96" s="159" t="str">
        <f>IF('P6'!O17=0,"",'P6'!O17)</f>
        <v/>
      </c>
      <c r="J96" s="159" t="str">
        <f>IF('P6'!P17=0,"",'P6'!P17)</f>
        <v/>
      </c>
      <c r="K96" s="160" t="str">
        <f>IF('P6'!Q17=0,"",'P6'!Q17)</f>
        <v/>
      </c>
      <c r="L96" s="6"/>
    </row>
    <row r="97" ht="12.75" customHeight="1">
      <c r="A97" s="154"/>
      <c r="B97" s="155" t="str">
        <f>IF('P6'!A18="","",'P6'!A18)</f>
        <v/>
      </c>
      <c r="C97" s="156" t="str">
        <f>IF('P6'!B18="","",'P6'!B18)</f>
        <v/>
      </c>
      <c r="D97" s="155" t="str">
        <f>IF('P6'!C18="","",'P6'!C18)</f>
        <v/>
      </c>
      <c r="E97" s="157" t="str">
        <f>IF('P6'!D18="","",'P6'!D18)</f>
        <v/>
      </c>
      <c r="F97" s="158" t="str">
        <f>IF('P6'!F18="","",'P6'!F18)</f>
        <v/>
      </c>
      <c r="G97" s="158" t="str">
        <f>IF('P6'!G18="","",'P6'!G18)</f>
        <v/>
      </c>
      <c r="H97" s="159" t="str">
        <f>IF('P6'!N18=0,"",'P6'!N18)</f>
        <v/>
      </c>
      <c r="I97" s="159" t="str">
        <f>IF('P6'!O18=0,"",'P6'!O18)</f>
        <v/>
      </c>
      <c r="J97" s="159" t="str">
        <f>IF('P6'!P18=0,"",'P6'!P18)</f>
        <v/>
      </c>
      <c r="K97" s="160" t="str">
        <f>IF('P6'!Q18=0,"",'P6'!Q18)</f>
        <v/>
      </c>
      <c r="L97" s="6"/>
    </row>
    <row r="98" ht="12.75" customHeight="1">
      <c r="A98" s="154"/>
      <c r="B98" s="155" t="str">
        <f>IF('P6'!A19="","",'P6'!A19)</f>
        <v/>
      </c>
      <c r="C98" s="156" t="str">
        <f>IF('P6'!B19="","",'P6'!B19)</f>
        <v/>
      </c>
      <c r="D98" s="155" t="str">
        <f>IF('P6'!C19="","",'P6'!C19)</f>
        <v/>
      </c>
      <c r="E98" s="157" t="str">
        <f>IF('P6'!D19="","",'P6'!D19)</f>
        <v/>
      </c>
      <c r="F98" s="158" t="str">
        <f>IF('P6'!F19="","",'P6'!F19)</f>
        <v/>
      </c>
      <c r="G98" s="158" t="str">
        <f>IF('P6'!G19="","",'P6'!G19)</f>
        <v/>
      </c>
      <c r="H98" s="159" t="str">
        <f>IF('P6'!N19=0,"",'P6'!N19)</f>
        <v/>
      </c>
      <c r="I98" s="159" t="str">
        <f>IF('P6'!O19=0,"",'P6'!O19)</f>
        <v/>
      </c>
      <c r="J98" s="159" t="str">
        <f>IF('P6'!P19=0,"",'P6'!P19)</f>
        <v/>
      </c>
      <c r="K98" s="160" t="str">
        <f>IF('P6'!Q19=0,"",'P6'!Q19)</f>
        <v/>
      </c>
      <c r="L98" s="6"/>
    </row>
    <row r="99" ht="12.75" customHeight="1">
      <c r="A99" s="154"/>
      <c r="B99" s="155" t="str">
        <f>IF('P6'!A20="","",'P6'!A20)</f>
        <v/>
      </c>
      <c r="C99" s="156" t="str">
        <f>IF('P6'!B20="","",'P6'!B20)</f>
        <v/>
      </c>
      <c r="D99" s="155" t="str">
        <f>IF('P6'!C20="","",'P6'!C20)</f>
        <v/>
      </c>
      <c r="E99" s="157" t="str">
        <f>IF('P6'!D20="","",'P6'!D20)</f>
        <v/>
      </c>
      <c r="F99" s="158" t="str">
        <f>IF('P6'!F20="","",'P6'!F20)</f>
        <v/>
      </c>
      <c r="G99" s="158" t="str">
        <f>IF('P6'!G20="","",'P6'!G20)</f>
        <v/>
      </c>
      <c r="H99" s="159" t="str">
        <f>IF('P6'!N20=0,"",'P6'!N20)</f>
        <v/>
      </c>
      <c r="I99" s="159" t="str">
        <f>IF('P6'!O20=0,"",'P6'!O20)</f>
        <v/>
      </c>
      <c r="J99" s="159" t="str">
        <f>IF('P6'!P20=0,"",'P6'!P20)</f>
        <v/>
      </c>
      <c r="K99" s="160" t="str">
        <f>IF('P6'!Q20=0,"",'P6'!Q20)</f>
        <v/>
      </c>
      <c r="L99" s="6"/>
    </row>
    <row r="100" ht="12.75" customHeight="1">
      <c r="A100" s="154"/>
      <c r="B100" s="155" t="str">
        <f>IF('P6'!A21="","",'P6'!A21)</f>
        <v/>
      </c>
      <c r="C100" s="156" t="str">
        <f>IF('P6'!B21="","",'P6'!B21)</f>
        <v/>
      </c>
      <c r="D100" s="155" t="str">
        <f>IF('P6'!C21="","",'P6'!C21)</f>
        <v/>
      </c>
      <c r="E100" s="157" t="str">
        <f>IF('P6'!D21="","",'P6'!D21)</f>
        <v/>
      </c>
      <c r="F100" s="158" t="str">
        <f>IF('P6'!F21="","",'P6'!F21)</f>
        <v/>
      </c>
      <c r="G100" s="158" t="str">
        <f>IF('P6'!G21="","",'P6'!G21)</f>
        <v/>
      </c>
      <c r="H100" s="159" t="str">
        <f>IF('P6'!N21=0,"",'P6'!N21)</f>
        <v/>
      </c>
      <c r="I100" s="159" t="str">
        <f>IF('P6'!O21=0,"",'P6'!O21)</f>
        <v/>
      </c>
      <c r="J100" s="159" t="str">
        <f>IF('P6'!P21=0,"",'P6'!P21)</f>
        <v/>
      </c>
      <c r="K100" s="160" t="str">
        <f>IF('P6'!Q21=0,"",'P6'!Q21)</f>
        <v/>
      </c>
      <c r="L100" s="6"/>
    </row>
    <row r="101" ht="12.75" customHeight="1">
      <c r="A101" s="154"/>
      <c r="B101" s="155" t="str">
        <f>IF('P6'!A22="","",'P6'!A22)</f>
        <v/>
      </c>
      <c r="C101" s="156" t="str">
        <f>IF('P6'!B22="","",'P6'!B22)</f>
        <v/>
      </c>
      <c r="D101" s="155" t="str">
        <f>IF('P6'!C22="","",'P6'!C22)</f>
        <v/>
      </c>
      <c r="E101" s="157" t="str">
        <f>IF('P6'!D22="","",'P6'!D22)</f>
        <v/>
      </c>
      <c r="F101" s="158" t="str">
        <f>IF('P6'!F22="","",'P6'!F22)</f>
        <v/>
      </c>
      <c r="G101" s="158" t="str">
        <f>IF('P6'!G22="","",'P6'!G22)</f>
        <v/>
      </c>
      <c r="H101" s="159" t="str">
        <f>IF('P6'!N22=0,"",'P6'!N22)</f>
        <v/>
      </c>
      <c r="I101" s="159" t="str">
        <f>IF('P6'!O22=0,"",'P6'!O22)</f>
        <v/>
      </c>
      <c r="J101" s="159" t="str">
        <f>IF('P6'!P22=0,"",'P6'!P22)</f>
        <v/>
      </c>
      <c r="K101" s="160" t="str">
        <f>IF('P6'!Q22=0,"",'P6'!Q22)</f>
        <v/>
      </c>
      <c r="L101" s="6"/>
    </row>
    <row r="102" ht="12.75" customHeight="1">
      <c r="A102" s="154"/>
      <c r="B102" s="155" t="str">
        <f>IF('P6'!A23="","",'P6'!A23)</f>
        <v/>
      </c>
      <c r="C102" s="156" t="str">
        <f>IF('P6'!B23="","",'P6'!B23)</f>
        <v/>
      </c>
      <c r="D102" s="155" t="str">
        <f>IF('P6'!C23="","",'P6'!C23)</f>
        <v/>
      </c>
      <c r="E102" s="157" t="str">
        <f>IF('P6'!D23="","",'P6'!D23)</f>
        <v/>
      </c>
      <c r="F102" s="158" t="str">
        <f>IF('P6'!F23="","",'P6'!F23)</f>
        <v/>
      </c>
      <c r="G102" s="158" t="str">
        <f>IF('P6'!G23="","",'P6'!G23)</f>
        <v/>
      </c>
      <c r="H102" s="159" t="str">
        <f>IF('P6'!N23=0,"",'P6'!N23)</f>
        <v/>
      </c>
      <c r="I102" s="159" t="str">
        <f>IF('P6'!O23=0,"",'P6'!O23)</f>
        <v/>
      </c>
      <c r="J102" s="159" t="str">
        <f>IF('P6'!P23=0,"",'P6'!P23)</f>
        <v/>
      </c>
      <c r="K102" s="160" t="str">
        <f>IF('P6'!Q23=0,"",'P6'!Q23)</f>
        <v/>
      </c>
      <c r="L102" s="6"/>
    </row>
    <row r="103" ht="12.75" customHeight="1">
      <c r="A103" s="154"/>
      <c r="B103" s="155" t="str">
        <f>IF('P6'!A24="","",'P6'!A24)</f>
        <v/>
      </c>
      <c r="C103" s="156" t="str">
        <f>IF('P6'!B24="","",'P6'!B24)</f>
        <v/>
      </c>
      <c r="D103" s="155" t="str">
        <f>IF('P6'!C24="","",'P6'!C24)</f>
        <v/>
      </c>
      <c r="E103" s="157" t="str">
        <f>IF('P6'!D24="","",'P6'!D24)</f>
        <v/>
      </c>
      <c r="F103" s="158" t="str">
        <f>IF('P6'!F24="","",'P6'!F24)</f>
        <v/>
      </c>
      <c r="G103" s="158" t="str">
        <f>IF('P6'!G24="","",'P6'!G24)</f>
        <v/>
      </c>
      <c r="H103" s="159" t="str">
        <f>IF('P6'!N24=0,"",'P6'!N24)</f>
        <v/>
      </c>
      <c r="I103" s="159" t="str">
        <f>IF('P6'!O24=0,"",'P6'!O24)</f>
        <v/>
      </c>
      <c r="J103" s="159" t="str">
        <f>IF('P6'!P24=0,"",'P6'!P24)</f>
        <v/>
      </c>
      <c r="K103" s="160" t="str">
        <f>IF('P6'!Q24=0,"",'P6'!Q24)</f>
        <v/>
      </c>
      <c r="L103" s="6"/>
    </row>
    <row r="104" ht="12.75" customHeight="1">
      <c r="A104" s="154"/>
      <c r="B104" s="155" t="str">
        <f>IF('P7'!A9="","",'P7'!A9)</f>
        <v/>
      </c>
      <c r="C104" s="156" t="str">
        <f>IF('P7'!B9="","",'P7'!B9)</f>
        <v/>
      </c>
      <c r="D104" s="155" t="str">
        <f>IF('P7'!C9="","",'P7'!C9)</f>
        <v/>
      </c>
      <c r="E104" s="157" t="str">
        <f>IF('P7'!D9="","",'P7'!D9)</f>
        <v/>
      </c>
      <c r="F104" s="158" t="str">
        <f>IF('P7'!F9="","",'P7'!F9)</f>
        <v/>
      </c>
      <c r="G104" s="158" t="str">
        <f>IF('P7'!G9="","",'P7'!G9)</f>
        <v/>
      </c>
      <c r="H104" s="159" t="str">
        <f>IF('P7'!N9=0,"",'P7'!N9)</f>
        <v/>
      </c>
      <c r="I104" s="159" t="str">
        <f>IF('P7'!O9=0,"",'P7'!O9)</f>
        <v/>
      </c>
      <c r="J104" s="159" t="str">
        <f>IF('P7'!P9=0,"",'P7'!P9)</f>
        <v/>
      </c>
      <c r="K104" s="160" t="str">
        <f>IF('P7'!Q9=0,"",'P7'!Q9)</f>
        <v/>
      </c>
      <c r="L104" s="6"/>
    </row>
    <row r="105" ht="12.75" customHeight="1">
      <c r="A105" s="154"/>
      <c r="B105" s="155" t="str">
        <f>IF('P7'!A10="","",'P7'!A10)</f>
        <v/>
      </c>
      <c r="C105" s="156" t="str">
        <f>IF('P7'!B10="","",'P7'!B10)</f>
        <v/>
      </c>
      <c r="D105" s="155" t="str">
        <f>IF('P7'!C10="","",'P7'!C10)</f>
        <v/>
      </c>
      <c r="E105" s="157" t="str">
        <f>IF('P7'!D10="","",'P7'!D10)</f>
        <v/>
      </c>
      <c r="F105" s="158" t="str">
        <f>IF('P7'!F10="","",'P7'!F10)</f>
        <v/>
      </c>
      <c r="G105" s="158" t="str">
        <f>IF('P7'!G10="","",'P7'!G10)</f>
        <v/>
      </c>
      <c r="H105" s="159" t="str">
        <f>IF('P7'!N10=0,"",'P7'!N10)</f>
        <v/>
      </c>
      <c r="I105" s="159" t="str">
        <f>IF('P7'!O10=0,"",'P7'!O10)</f>
        <v/>
      </c>
      <c r="J105" s="159" t="str">
        <f>IF('P7'!P10=0,"",'P7'!P10)</f>
        <v/>
      </c>
      <c r="K105" s="160" t="str">
        <f>IF('P7'!Q10=0,"",'P7'!Q10)</f>
        <v/>
      </c>
      <c r="L105" s="6"/>
    </row>
    <row r="106" ht="12.75" customHeight="1">
      <c r="A106" s="154"/>
      <c r="B106" s="155" t="str">
        <f>IF('P7'!A11="","",'P7'!A11)</f>
        <v/>
      </c>
      <c r="C106" s="156" t="str">
        <f>IF('P7'!B11="","",'P7'!B11)</f>
        <v/>
      </c>
      <c r="D106" s="155" t="str">
        <f>IF('P7'!C11="","",'P7'!C11)</f>
        <v/>
      </c>
      <c r="E106" s="157" t="str">
        <f>IF('P7'!D11="","",'P7'!D11)</f>
        <v/>
      </c>
      <c r="F106" s="158" t="str">
        <f>IF('P7'!F11="","",'P7'!F11)</f>
        <v/>
      </c>
      <c r="G106" s="158" t="str">
        <f>IF('P7'!G11="","",'P7'!G11)</f>
        <v/>
      </c>
      <c r="H106" s="159" t="str">
        <f>IF('P7'!N11=0,"",'P7'!N11)</f>
        <v/>
      </c>
      <c r="I106" s="159" t="str">
        <f>IF('P7'!O11=0,"",'P7'!O11)</f>
        <v/>
      </c>
      <c r="J106" s="159" t="str">
        <f>IF('P7'!P11=0,"",'P7'!P11)</f>
        <v/>
      </c>
      <c r="K106" s="160" t="str">
        <f>IF('P7'!Q11=0,"",'P7'!Q11)</f>
        <v/>
      </c>
      <c r="L106" s="6"/>
    </row>
    <row r="107" ht="12.75" customHeight="1">
      <c r="A107" s="154"/>
      <c r="B107" s="155" t="str">
        <f>IF('P7'!A12="","",'P7'!A12)</f>
        <v/>
      </c>
      <c r="C107" s="156" t="str">
        <f>IF('P7'!B12="","",'P7'!B12)</f>
        <v/>
      </c>
      <c r="D107" s="155" t="str">
        <f>IF('P7'!C12="","",'P7'!C12)</f>
        <v/>
      </c>
      <c r="E107" s="157" t="str">
        <f>IF('P7'!D12="","",'P7'!D12)</f>
        <v/>
      </c>
      <c r="F107" s="158" t="str">
        <f>IF('P7'!F12="","",'P7'!F12)</f>
        <v/>
      </c>
      <c r="G107" s="158" t="str">
        <f>IF('P7'!G12="","",'P7'!G12)</f>
        <v/>
      </c>
      <c r="H107" s="159" t="str">
        <f>IF('P7'!N12=0,"",'P7'!N12)</f>
        <v/>
      </c>
      <c r="I107" s="159" t="str">
        <f>IF('P7'!O12=0,"",'P7'!O12)</f>
        <v/>
      </c>
      <c r="J107" s="159" t="str">
        <f>IF('P7'!P12=0,"",'P7'!P12)</f>
        <v/>
      </c>
      <c r="K107" s="160" t="str">
        <f>IF('P7'!Q12=0,"",'P7'!Q12)</f>
        <v/>
      </c>
      <c r="L107" s="6"/>
    </row>
    <row r="108" ht="12.75" customHeight="1">
      <c r="A108" s="154"/>
      <c r="B108" s="155" t="str">
        <f>IF('P7'!A13="","",'P7'!A13)</f>
        <v/>
      </c>
      <c r="C108" s="156" t="str">
        <f>IF('P7'!B13="","",'P7'!B13)</f>
        <v/>
      </c>
      <c r="D108" s="155" t="str">
        <f>IF('P7'!C13="","",'P7'!C13)</f>
        <v/>
      </c>
      <c r="E108" s="157" t="str">
        <f>IF('P7'!D13="","",'P7'!D13)</f>
        <v/>
      </c>
      <c r="F108" s="158" t="str">
        <f>IF('P7'!F13="","",'P7'!F13)</f>
        <v/>
      </c>
      <c r="G108" s="158" t="str">
        <f>IF('P7'!G13="","",'P7'!G13)</f>
        <v/>
      </c>
      <c r="H108" s="159" t="str">
        <f>IF('P7'!N13=0,"",'P7'!N13)</f>
        <v/>
      </c>
      <c r="I108" s="159" t="str">
        <f>IF('P7'!O13=0,"",'P7'!O13)</f>
        <v/>
      </c>
      <c r="J108" s="159" t="str">
        <f>IF('P7'!P13=0,"",'P7'!P13)</f>
        <v/>
      </c>
      <c r="K108" s="160" t="str">
        <f>IF('P7'!Q13=0,"",'P7'!Q13)</f>
        <v/>
      </c>
      <c r="L108" s="6"/>
    </row>
    <row r="109" ht="12.75" customHeight="1">
      <c r="A109" s="154"/>
      <c r="B109" s="155" t="str">
        <f>IF('P7'!A14="","",'P7'!A14)</f>
        <v/>
      </c>
      <c r="C109" s="156" t="str">
        <f>IF('P7'!B14="","",'P7'!B14)</f>
        <v/>
      </c>
      <c r="D109" s="155" t="str">
        <f>IF('P7'!C14="","",'P7'!C14)</f>
        <v/>
      </c>
      <c r="E109" s="157" t="str">
        <f>IF('P7'!D14="","",'P7'!D14)</f>
        <v/>
      </c>
      <c r="F109" s="158" t="str">
        <f>IF('P7'!F14="","",'P7'!F14)</f>
        <v/>
      </c>
      <c r="G109" s="158" t="str">
        <f>IF('P7'!G14="","",'P7'!G14)</f>
        <v/>
      </c>
      <c r="H109" s="159" t="str">
        <f>IF('P7'!N14=0,"",'P7'!N14)</f>
        <v/>
      </c>
      <c r="I109" s="159" t="str">
        <f>IF('P7'!O14=0,"",'P7'!O14)</f>
        <v/>
      </c>
      <c r="J109" s="159" t="str">
        <f>IF('P7'!P14=0,"",'P7'!P14)</f>
        <v/>
      </c>
      <c r="K109" s="160" t="str">
        <f>IF('P7'!Q14=0,"",'P7'!Q14)</f>
        <v/>
      </c>
      <c r="L109" s="6"/>
    </row>
    <row r="110" ht="12.75" customHeight="1">
      <c r="A110" s="154"/>
      <c r="B110" s="155" t="str">
        <f>IF('P7'!A15="","",'P7'!A15)</f>
        <v/>
      </c>
      <c r="C110" s="156" t="str">
        <f>IF('P7'!B15="","",'P7'!B15)</f>
        <v/>
      </c>
      <c r="D110" s="155" t="str">
        <f>IF('P7'!C15="","",'P7'!C15)</f>
        <v/>
      </c>
      <c r="E110" s="157" t="str">
        <f>IF('P7'!D15="","",'P7'!D15)</f>
        <v/>
      </c>
      <c r="F110" s="158" t="str">
        <f>IF('P7'!F15="","",'P7'!F15)</f>
        <v/>
      </c>
      <c r="G110" s="158" t="str">
        <f>IF('P7'!G15="","",'P7'!G15)</f>
        <v/>
      </c>
      <c r="H110" s="159" t="str">
        <f>IF('P7'!N15=0,"",'P7'!N15)</f>
        <v/>
      </c>
      <c r="I110" s="159" t="str">
        <f>IF('P7'!O15=0,"",'P7'!O15)</f>
        <v/>
      </c>
      <c r="J110" s="159" t="str">
        <f>IF('P7'!P15=0,"",'P7'!P15)</f>
        <v/>
      </c>
      <c r="K110" s="160" t="str">
        <f>IF('P7'!Q15=0,"",'P7'!Q15)</f>
        <v/>
      </c>
      <c r="L110" s="6"/>
    </row>
    <row r="111" ht="12.75" customHeight="1">
      <c r="A111" s="154"/>
      <c r="B111" s="155" t="str">
        <f>IF('P7'!A16="","",'P7'!A16)</f>
        <v/>
      </c>
      <c r="C111" s="156" t="str">
        <f>IF('P7'!B16="","",'P7'!B16)</f>
        <v/>
      </c>
      <c r="D111" s="155" t="str">
        <f>IF('P7'!C16="","",'P7'!C16)</f>
        <v/>
      </c>
      <c r="E111" s="157" t="str">
        <f>IF('P7'!D16="","",'P7'!D16)</f>
        <v/>
      </c>
      <c r="F111" s="158" t="str">
        <f>IF('P7'!F16="","",'P7'!F16)</f>
        <v/>
      </c>
      <c r="G111" s="158" t="str">
        <f>IF('P7'!G16="","",'P7'!G16)</f>
        <v/>
      </c>
      <c r="H111" s="159" t="str">
        <f>IF('P7'!N16=0,"",'P7'!N16)</f>
        <v/>
      </c>
      <c r="I111" s="159" t="str">
        <f>IF('P7'!O16=0,"",'P7'!O16)</f>
        <v/>
      </c>
      <c r="J111" s="159" t="str">
        <f>IF('P7'!P16=0,"",'P7'!P16)</f>
        <v/>
      </c>
      <c r="K111" s="160" t="str">
        <f>IF('P7'!Q16=0,"",'P7'!Q16)</f>
        <v/>
      </c>
      <c r="L111" s="6"/>
    </row>
    <row r="112" ht="12.75" customHeight="1">
      <c r="A112" s="154"/>
      <c r="B112" s="155" t="str">
        <f>IF('P7'!A17="","",'P7'!A17)</f>
        <v/>
      </c>
      <c r="C112" s="156" t="str">
        <f>IF('P7'!B17="","",'P7'!B17)</f>
        <v/>
      </c>
      <c r="D112" s="155" t="str">
        <f>IF('P7'!C17="","",'P7'!C17)</f>
        <v/>
      </c>
      <c r="E112" s="157" t="str">
        <f>IF('P7'!D17="","",'P7'!D17)</f>
        <v/>
      </c>
      <c r="F112" s="158" t="str">
        <f>IF('P7'!F17="","",'P7'!F17)</f>
        <v/>
      </c>
      <c r="G112" s="158" t="str">
        <f>IF('P7'!G17="","",'P7'!G17)</f>
        <v/>
      </c>
      <c r="H112" s="159" t="str">
        <f>IF('P7'!N17=0,"",'P7'!N17)</f>
        <v/>
      </c>
      <c r="I112" s="159" t="str">
        <f>IF('P7'!O17=0,"",'P7'!O17)</f>
        <v/>
      </c>
      <c r="J112" s="159" t="str">
        <f>IF('P7'!P17=0,"",'P7'!P17)</f>
        <v/>
      </c>
      <c r="K112" s="160" t="str">
        <f>IF('P7'!Q17=0,"",'P7'!Q17)</f>
        <v/>
      </c>
      <c r="L112" s="6"/>
    </row>
    <row r="113" ht="12.75" customHeight="1">
      <c r="A113" s="154"/>
      <c r="B113" s="155" t="str">
        <f>IF('P7'!A18="","",'P7'!A18)</f>
        <v/>
      </c>
      <c r="C113" s="156" t="str">
        <f>IF('P7'!B18="","",'P7'!B18)</f>
        <v/>
      </c>
      <c r="D113" s="155" t="str">
        <f>IF('P7'!C18="","",'P7'!C18)</f>
        <v/>
      </c>
      <c r="E113" s="157" t="str">
        <f>IF('P7'!D18="","",'P7'!D18)</f>
        <v/>
      </c>
      <c r="F113" s="158" t="str">
        <f>IF('P7'!F18="","",'P7'!F18)</f>
        <v/>
      </c>
      <c r="G113" s="158" t="str">
        <f>IF('P7'!G18="","",'P7'!G18)</f>
        <v/>
      </c>
      <c r="H113" s="159" t="str">
        <f>IF('P7'!N18=0,"",'P7'!N18)</f>
        <v/>
      </c>
      <c r="I113" s="159" t="str">
        <f>IF('P7'!O18=0,"",'P7'!O18)</f>
        <v/>
      </c>
      <c r="J113" s="159" t="str">
        <f>IF('P7'!P18=0,"",'P7'!P18)</f>
        <v/>
      </c>
      <c r="K113" s="160" t="str">
        <f>IF('P7'!Q18=0,"",'P7'!Q18)</f>
        <v/>
      </c>
      <c r="L113" s="6"/>
    </row>
    <row r="114" ht="12.75" customHeight="1">
      <c r="A114" s="154"/>
      <c r="B114" s="155" t="str">
        <f>IF('P7'!A19="","",'P7'!A19)</f>
        <v/>
      </c>
      <c r="C114" s="156" t="str">
        <f>IF('P7'!B19="","",'P7'!B19)</f>
        <v/>
      </c>
      <c r="D114" s="155" t="str">
        <f>IF('P7'!C19="","",'P7'!C19)</f>
        <v/>
      </c>
      <c r="E114" s="157" t="str">
        <f>IF('P7'!D19="","",'P7'!D19)</f>
        <v/>
      </c>
      <c r="F114" s="158" t="str">
        <f>IF('P7'!F19="","",'P7'!F19)</f>
        <v/>
      </c>
      <c r="G114" s="158" t="str">
        <f>IF('P7'!G19="","",'P7'!G19)</f>
        <v/>
      </c>
      <c r="H114" s="159" t="str">
        <f>IF('P7'!N19=0,"",'P7'!N19)</f>
        <v/>
      </c>
      <c r="I114" s="159" t="str">
        <f>IF('P7'!O19=0,"",'P7'!O19)</f>
        <v/>
      </c>
      <c r="J114" s="159" t="str">
        <f>IF('P7'!P19=0,"",'P7'!P19)</f>
        <v/>
      </c>
      <c r="K114" s="160" t="str">
        <f>IF('P7'!Q19=0,"",'P7'!Q19)</f>
        <v/>
      </c>
      <c r="L114" s="6"/>
    </row>
    <row r="115" ht="12.75" customHeight="1">
      <c r="A115" s="154"/>
      <c r="B115" s="155" t="str">
        <f>IF('P7'!A20="","",'P7'!A20)</f>
        <v/>
      </c>
      <c r="C115" s="156" t="str">
        <f>IF('P7'!B20="","",'P7'!B20)</f>
        <v/>
      </c>
      <c r="D115" s="155" t="str">
        <f>IF('P7'!C20="","",'P7'!C20)</f>
        <v/>
      </c>
      <c r="E115" s="157" t="str">
        <f>IF('P7'!D20="","",'P7'!D20)</f>
        <v/>
      </c>
      <c r="F115" s="158" t="str">
        <f>IF('P7'!F20="","",'P7'!F20)</f>
        <v/>
      </c>
      <c r="G115" s="158" t="str">
        <f>IF('P7'!G20="","",'P7'!G20)</f>
        <v/>
      </c>
      <c r="H115" s="159" t="str">
        <f>IF('P7'!N20=0,"",'P7'!N20)</f>
        <v/>
      </c>
      <c r="I115" s="159" t="str">
        <f>IF('P7'!O20=0,"",'P7'!O20)</f>
        <v/>
      </c>
      <c r="J115" s="159" t="str">
        <f>IF('P7'!P20=0,"",'P7'!P20)</f>
        <v/>
      </c>
      <c r="K115" s="160" t="str">
        <f>IF('P7'!Q20=0,"",'P7'!Q20)</f>
        <v/>
      </c>
      <c r="L115" s="6"/>
    </row>
    <row r="116" ht="12.75" customHeight="1">
      <c r="A116" s="154"/>
      <c r="B116" s="155" t="str">
        <f>IF('P7'!A21="","",'P7'!A21)</f>
        <v/>
      </c>
      <c r="C116" s="156" t="str">
        <f>IF('P7'!B21="","",'P7'!B21)</f>
        <v/>
      </c>
      <c r="D116" s="155" t="str">
        <f>IF('P7'!C21="","",'P7'!C21)</f>
        <v/>
      </c>
      <c r="E116" s="157" t="str">
        <f>IF('P7'!D21="","",'P7'!D21)</f>
        <v/>
      </c>
      <c r="F116" s="158" t="str">
        <f>IF('P7'!F21="","",'P7'!F21)</f>
        <v/>
      </c>
      <c r="G116" s="158" t="str">
        <f>IF('P7'!G21="","",'P7'!G21)</f>
        <v/>
      </c>
      <c r="H116" s="159" t="str">
        <f>IF('P7'!N21=0,"",'P7'!N21)</f>
        <v/>
      </c>
      <c r="I116" s="159" t="str">
        <f>IF('P7'!O21=0,"",'P7'!O21)</f>
        <v/>
      </c>
      <c r="J116" s="159" t="str">
        <f>IF('P7'!P21=0,"",'P7'!P21)</f>
        <v/>
      </c>
      <c r="K116" s="160" t="str">
        <f>IF('P7'!Q21=0,"",'P7'!Q21)</f>
        <v/>
      </c>
      <c r="L116" s="6"/>
    </row>
    <row r="117" ht="12.75" customHeight="1">
      <c r="A117" s="154"/>
      <c r="B117" s="155" t="str">
        <f>IF('P7'!A22="","",'P7'!A22)</f>
        <v/>
      </c>
      <c r="C117" s="156" t="str">
        <f>IF('P7'!B22="","",'P7'!B22)</f>
        <v/>
      </c>
      <c r="D117" s="155" t="str">
        <f>IF('P7'!C22="","",'P7'!C22)</f>
        <v/>
      </c>
      <c r="E117" s="157" t="str">
        <f>IF('P7'!D22="","",'P7'!D22)</f>
        <v/>
      </c>
      <c r="F117" s="158" t="str">
        <f>IF('P7'!F22="","",'P7'!F22)</f>
        <v/>
      </c>
      <c r="G117" s="158" t="str">
        <f>IF('P7'!G22="","",'P7'!G22)</f>
        <v/>
      </c>
      <c r="H117" s="159" t="str">
        <f>IF('P7'!N22=0,"",'P7'!N22)</f>
        <v/>
      </c>
      <c r="I117" s="159" t="str">
        <f>IF('P7'!O22=0,"",'P7'!O22)</f>
        <v/>
      </c>
      <c r="J117" s="159" t="str">
        <f>IF('P7'!P22=0,"",'P7'!P22)</f>
        <v/>
      </c>
      <c r="K117" s="160" t="str">
        <f>IF('P7'!Q22=0,"",'P7'!Q22)</f>
        <v/>
      </c>
      <c r="L117" s="6"/>
    </row>
    <row r="118" ht="12.75" customHeight="1">
      <c r="A118" s="154"/>
      <c r="B118" s="155" t="str">
        <f>IF('P7'!A23="","",'P7'!A23)</f>
        <v/>
      </c>
      <c r="C118" s="156" t="str">
        <f>IF('P7'!B23="","",'P7'!B23)</f>
        <v/>
      </c>
      <c r="D118" s="155" t="str">
        <f>IF('P7'!C23="","",'P7'!C23)</f>
        <v/>
      </c>
      <c r="E118" s="157" t="str">
        <f>IF('P7'!D23="","",'P7'!D23)</f>
        <v/>
      </c>
      <c r="F118" s="158" t="str">
        <f>IF('P7'!F23="","",'P7'!F23)</f>
        <v/>
      </c>
      <c r="G118" s="158" t="str">
        <f>IF('P7'!G23="","",'P7'!G23)</f>
        <v/>
      </c>
      <c r="H118" s="159" t="str">
        <f>IF('P7'!N23=0,"",'P7'!N23)</f>
        <v/>
      </c>
      <c r="I118" s="159" t="str">
        <f>IF('P7'!O23=0,"",'P7'!O23)</f>
        <v/>
      </c>
      <c r="J118" s="159" t="str">
        <f>IF('P7'!P23=0,"",'P7'!P23)</f>
        <v/>
      </c>
      <c r="K118" s="160" t="str">
        <f>IF('P7'!Q23=0,"",'P7'!Q23)</f>
        <v/>
      </c>
      <c r="L118" s="6"/>
    </row>
    <row r="119" ht="12.75" customHeight="1">
      <c r="A119" s="154"/>
      <c r="B119" s="155" t="str">
        <f>IF('P7'!A24="","",'P7'!A24)</f>
        <v/>
      </c>
      <c r="C119" s="156" t="str">
        <f>IF('P7'!B24="","",'P7'!B24)</f>
        <v/>
      </c>
      <c r="D119" s="155" t="str">
        <f>IF('P7'!C24="","",'P7'!C24)</f>
        <v/>
      </c>
      <c r="E119" s="157" t="str">
        <f>IF('P7'!D24="","",'P7'!D24)</f>
        <v/>
      </c>
      <c r="F119" s="158" t="str">
        <f>IF('P7'!F24="","",'P7'!F24)</f>
        <v/>
      </c>
      <c r="G119" s="158" t="str">
        <f>IF('P7'!G24="","",'P7'!G24)</f>
        <v/>
      </c>
      <c r="H119" s="159" t="str">
        <f>IF('P7'!N24=0,"",'P7'!N24)</f>
        <v/>
      </c>
      <c r="I119" s="159" t="str">
        <f>IF('P7'!O24=0,"",'P7'!O24)</f>
        <v/>
      </c>
      <c r="J119" s="159" t="str">
        <f>IF('P7'!P24=0,"",'P7'!P24)</f>
        <v/>
      </c>
      <c r="K119" s="160" t="str">
        <f>IF('P7'!Q24=0,"",'P7'!Q24)</f>
        <v/>
      </c>
      <c r="L119" s="6"/>
    </row>
    <row r="120" ht="12.75" customHeight="1">
      <c r="A120" s="154"/>
      <c r="B120" s="155" t="str">
        <f>IF('P8'!A9="","",'P8'!A9)</f>
        <v/>
      </c>
      <c r="C120" s="156" t="str">
        <f>IF('P8'!B9="","",'P8'!B9)</f>
        <v/>
      </c>
      <c r="D120" s="155" t="str">
        <f>IF('P8'!C9="","",'P8'!C9)</f>
        <v/>
      </c>
      <c r="E120" s="157" t="str">
        <f>IF('P8'!D9="","",'P8'!D9)</f>
        <v/>
      </c>
      <c r="F120" s="158" t="str">
        <f>IF('P8'!F9="","",'P8'!F9)</f>
        <v/>
      </c>
      <c r="G120" s="158" t="str">
        <f>IF('P8'!G9="","",'P8'!G9)</f>
        <v/>
      </c>
      <c r="H120" s="159" t="str">
        <f>IF('P8'!N9=0,"",'P8'!N9)</f>
        <v/>
      </c>
      <c r="I120" s="159" t="str">
        <f>IF('P8'!O9=0,"",'P8'!O9)</f>
        <v/>
      </c>
      <c r="J120" s="159" t="str">
        <f>IF('P8'!P9=0,"",'P8'!P9)</f>
        <v/>
      </c>
      <c r="K120" s="160" t="str">
        <f>IF('P8'!Q9=0,"",'P8'!Q9)</f>
        <v/>
      </c>
      <c r="L120" s="6"/>
    </row>
    <row r="121" ht="12.75" customHeight="1">
      <c r="A121" s="154"/>
      <c r="B121" s="155" t="str">
        <f>IF('P8'!A10="","",'P8'!A10)</f>
        <v/>
      </c>
      <c r="C121" s="156" t="str">
        <f>IF('P8'!B10="","",'P8'!B10)</f>
        <v/>
      </c>
      <c r="D121" s="155" t="str">
        <f>IF('P8'!C10="","",'P8'!C10)</f>
        <v/>
      </c>
      <c r="E121" s="157" t="str">
        <f>IF('P8'!D10="","",'P8'!D10)</f>
        <v/>
      </c>
      <c r="F121" s="158" t="str">
        <f>IF('P8'!F10="","",'P8'!F10)</f>
        <v/>
      </c>
      <c r="G121" s="158" t="str">
        <f>IF('P8'!G10="","",'P8'!G10)</f>
        <v/>
      </c>
      <c r="H121" s="159" t="str">
        <f>IF('P8'!N10=0,"",'P8'!N10)</f>
        <v/>
      </c>
      <c r="I121" s="159" t="str">
        <f>IF('P8'!O10=0,"",'P8'!O10)</f>
        <v/>
      </c>
      <c r="J121" s="159" t="str">
        <f>IF('P8'!P10=0,"",'P8'!P10)</f>
        <v/>
      </c>
      <c r="K121" s="160" t="str">
        <f>IF('P8'!Q10=0,"",'P8'!Q10)</f>
        <v/>
      </c>
      <c r="L121" s="6"/>
    </row>
    <row r="122" ht="12.75" customHeight="1">
      <c r="A122" s="154"/>
      <c r="B122" s="155" t="str">
        <f>IF('P8'!A11="","",'P8'!A11)</f>
        <v/>
      </c>
      <c r="C122" s="156" t="str">
        <f>IF('P8'!B11="","",'P8'!B11)</f>
        <v/>
      </c>
      <c r="D122" s="155" t="str">
        <f>IF('P8'!C11="","",'P8'!C11)</f>
        <v/>
      </c>
      <c r="E122" s="157" t="str">
        <f>IF('P8'!D11="","",'P8'!D11)</f>
        <v/>
      </c>
      <c r="F122" s="158" t="str">
        <f>IF('P8'!F11="","",'P8'!F11)</f>
        <v/>
      </c>
      <c r="G122" s="158" t="str">
        <f>IF('P8'!G11="","",'P8'!G11)</f>
        <v/>
      </c>
      <c r="H122" s="159" t="str">
        <f>IF('P8'!N11=0,"",'P8'!N11)</f>
        <v/>
      </c>
      <c r="I122" s="159" t="str">
        <f>IF('P8'!O11=0,"",'P8'!O11)</f>
        <v/>
      </c>
      <c r="J122" s="159" t="str">
        <f>IF('P8'!P11=0,"",'P8'!P11)</f>
        <v/>
      </c>
      <c r="K122" s="160" t="str">
        <f>IF('P8'!Q11=0,"",'P8'!Q11)</f>
        <v/>
      </c>
      <c r="L122" s="6"/>
    </row>
    <row r="123" ht="12.75" customHeight="1">
      <c r="A123" s="154"/>
      <c r="B123" s="155" t="str">
        <f>IF('P8'!A12="","",'P8'!A12)</f>
        <v/>
      </c>
      <c r="C123" s="156" t="str">
        <f>IF('P8'!B12="","",'P8'!B12)</f>
        <v/>
      </c>
      <c r="D123" s="155" t="str">
        <f>IF('P8'!C12="","",'P8'!C12)</f>
        <v/>
      </c>
      <c r="E123" s="157" t="str">
        <f>IF('P8'!D12="","",'P8'!D12)</f>
        <v/>
      </c>
      <c r="F123" s="158" t="str">
        <f>IF('P8'!F12="","",'P8'!F12)</f>
        <v/>
      </c>
      <c r="G123" s="158" t="str">
        <f>IF('P8'!G12="","",'P8'!G12)</f>
        <v/>
      </c>
      <c r="H123" s="159" t="str">
        <f>IF('P8'!N12=0,"",'P8'!N12)</f>
        <v/>
      </c>
      <c r="I123" s="159" t="str">
        <f>IF('P8'!O12=0,"",'P8'!O12)</f>
        <v/>
      </c>
      <c r="J123" s="159" t="str">
        <f>IF('P8'!P12=0,"",'P8'!P12)</f>
        <v/>
      </c>
      <c r="K123" s="160" t="str">
        <f>IF('P8'!Q12=0,"",'P8'!Q12)</f>
        <v/>
      </c>
      <c r="L123" s="6"/>
    </row>
    <row r="124" ht="12.75" customHeight="1">
      <c r="A124" s="154"/>
      <c r="B124" s="155" t="str">
        <f>IF('P8'!A13="","",'P8'!A13)</f>
        <v/>
      </c>
      <c r="C124" s="156" t="str">
        <f>IF('P8'!B13="","",'P8'!B13)</f>
        <v/>
      </c>
      <c r="D124" s="155" t="str">
        <f>IF('P8'!C13="","",'P8'!C13)</f>
        <v/>
      </c>
      <c r="E124" s="157" t="str">
        <f>IF('P8'!D13="","",'P8'!D13)</f>
        <v/>
      </c>
      <c r="F124" s="158" t="str">
        <f>IF('P8'!F13="","",'P8'!F13)</f>
        <v/>
      </c>
      <c r="G124" s="158" t="str">
        <f>IF('P8'!G13="","",'P8'!G13)</f>
        <v/>
      </c>
      <c r="H124" s="159" t="str">
        <f>IF('P8'!N13=0,"",'P8'!N13)</f>
        <v/>
      </c>
      <c r="I124" s="159" t="str">
        <f>IF('P8'!O13=0,"",'P8'!O13)</f>
        <v/>
      </c>
      <c r="J124" s="159" t="str">
        <f>IF('P8'!P13=0,"",'P8'!P13)</f>
        <v/>
      </c>
      <c r="K124" s="160" t="str">
        <f>IF('P8'!Q13=0,"",'P8'!Q13)</f>
        <v/>
      </c>
      <c r="L124" s="6"/>
    </row>
    <row r="125" ht="12.75" customHeight="1">
      <c r="A125" s="154"/>
      <c r="B125" s="155" t="str">
        <f>IF('P8'!A14="","",'P8'!A14)</f>
        <v/>
      </c>
      <c r="C125" s="156" t="str">
        <f>IF('P8'!B14="","",'P8'!B14)</f>
        <v/>
      </c>
      <c r="D125" s="155" t="str">
        <f>IF('P8'!C14="","",'P8'!C14)</f>
        <v/>
      </c>
      <c r="E125" s="157" t="str">
        <f>IF('P8'!D14="","",'P8'!D14)</f>
        <v/>
      </c>
      <c r="F125" s="158" t="str">
        <f>IF('P8'!F14="","",'P8'!F14)</f>
        <v/>
      </c>
      <c r="G125" s="158" t="str">
        <f>IF('P8'!G14="","",'P8'!G14)</f>
        <v/>
      </c>
      <c r="H125" s="159" t="str">
        <f>IF('P8'!N14=0,"",'P8'!N14)</f>
        <v/>
      </c>
      <c r="I125" s="159" t="str">
        <f>IF('P8'!O14=0,"",'P8'!O14)</f>
        <v/>
      </c>
      <c r="J125" s="159" t="str">
        <f>IF('P8'!P14=0,"",'P8'!P14)</f>
        <v/>
      </c>
      <c r="K125" s="160" t="str">
        <f>IF('P8'!Q14=0,"",'P8'!Q14)</f>
        <v/>
      </c>
      <c r="L125" s="6"/>
    </row>
    <row r="126" ht="12.75" customHeight="1">
      <c r="A126" s="154"/>
      <c r="B126" s="155" t="str">
        <f>IF('P8'!A15="","",'P8'!A15)</f>
        <v/>
      </c>
      <c r="C126" s="156" t="str">
        <f>IF('P8'!B15="","",'P8'!B15)</f>
        <v/>
      </c>
      <c r="D126" s="155" t="str">
        <f>IF('P8'!C15="","",'P8'!C15)</f>
        <v/>
      </c>
      <c r="E126" s="157" t="str">
        <f>IF('P8'!D15="","",'P8'!D15)</f>
        <v/>
      </c>
      <c r="F126" s="158" t="str">
        <f>IF('P8'!F15="","",'P8'!F15)</f>
        <v/>
      </c>
      <c r="G126" s="158" t="str">
        <f>IF('P8'!G15="","",'P8'!G15)</f>
        <v/>
      </c>
      <c r="H126" s="159" t="str">
        <f>IF('P8'!N15=0,"",'P8'!N15)</f>
        <v/>
      </c>
      <c r="I126" s="159" t="str">
        <f>IF('P8'!O15=0,"",'P8'!O15)</f>
        <v/>
      </c>
      <c r="J126" s="159" t="str">
        <f>IF('P8'!P15=0,"",'P8'!P15)</f>
        <v/>
      </c>
      <c r="K126" s="160" t="str">
        <f>IF('P8'!Q15=0,"",'P8'!Q15)</f>
        <v/>
      </c>
      <c r="L126" s="6"/>
    </row>
    <row r="127" ht="12.75" customHeight="1">
      <c r="A127" s="154"/>
      <c r="B127" s="155" t="str">
        <f>IF('P8'!A16="","",'P8'!A16)</f>
        <v/>
      </c>
      <c r="C127" s="156" t="str">
        <f>IF('P8'!B16="","",'P8'!B16)</f>
        <v/>
      </c>
      <c r="D127" s="155" t="str">
        <f>IF('P8'!C16="","",'P8'!C16)</f>
        <v/>
      </c>
      <c r="E127" s="157" t="str">
        <f>IF('P8'!D16="","",'P8'!D16)</f>
        <v/>
      </c>
      <c r="F127" s="158" t="str">
        <f>IF('P8'!F16="","",'P8'!F16)</f>
        <v/>
      </c>
      <c r="G127" s="158" t="str">
        <f>IF('P8'!G16="","",'P8'!G16)</f>
        <v/>
      </c>
      <c r="H127" s="159" t="str">
        <f>IF('P8'!N16=0,"",'P8'!N16)</f>
        <v/>
      </c>
      <c r="I127" s="159" t="str">
        <f>IF('P8'!O16=0,"",'P8'!O16)</f>
        <v/>
      </c>
      <c r="J127" s="159" t="str">
        <f>IF('P8'!P16=0,"",'P8'!P16)</f>
        <v/>
      </c>
      <c r="K127" s="160" t="str">
        <f>IF('P8'!Q16=0,"",'P8'!Q16)</f>
        <v/>
      </c>
      <c r="L127" s="6"/>
    </row>
    <row r="128" ht="12.75" customHeight="1">
      <c r="A128" s="154"/>
      <c r="B128" s="155" t="str">
        <f>IF('P8'!A17="","",'P8'!A17)</f>
        <v/>
      </c>
      <c r="C128" s="156" t="str">
        <f>IF('P8'!B17="","",'P8'!B17)</f>
        <v/>
      </c>
      <c r="D128" s="155" t="str">
        <f>IF('P8'!C17="","",'P8'!C17)</f>
        <v/>
      </c>
      <c r="E128" s="157" t="str">
        <f>IF('P8'!D17="","",'P8'!D17)</f>
        <v/>
      </c>
      <c r="F128" s="158" t="str">
        <f>IF('P8'!F17="","",'P8'!F17)</f>
        <v/>
      </c>
      <c r="G128" s="158" t="str">
        <f>IF('P8'!G17="","",'P8'!G17)</f>
        <v/>
      </c>
      <c r="H128" s="159" t="str">
        <f>IF('P8'!N17=0,"",'P8'!N17)</f>
        <v/>
      </c>
      <c r="I128" s="159" t="str">
        <f>IF('P8'!O17=0,"",'P8'!O17)</f>
        <v/>
      </c>
      <c r="J128" s="159" t="str">
        <f>IF('P8'!P17=0,"",'P8'!P17)</f>
        <v/>
      </c>
      <c r="K128" s="160" t="str">
        <f>IF('P8'!Q17=0,"",'P8'!Q17)</f>
        <v/>
      </c>
      <c r="L128" s="6"/>
    </row>
    <row r="129" ht="12.75" customHeight="1">
      <c r="A129" s="154"/>
      <c r="B129" s="155" t="str">
        <f>IF('P8'!A18="","",'P8'!A18)</f>
        <v/>
      </c>
      <c r="C129" s="156" t="str">
        <f>IF('P8'!B18="","",'P8'!B18)</f>
        <v/>
      </c>
      <c r="D129" s="155" t="str">
        <f>IF('P8'!C18="","",'P8'!C18)</f>
        <v/>
      </c>
      <c r="E129" s="157" t="str">
        <f>IF('P8'!D18="","",'P8'!D18)</f>
        <v/>
      </c>
      <c r="F129" s="158" t="str">
        <f>IF('P8'!F18="","",'P8'!F18)</f>
        <v/>
      </c>
      <c r="G129" s="158" t="str">
        <f>IF('P8'!G18="","",'P8'!G18)</f>
        <v/>
      </c>
      <c r="H129" s="159" t="str">
        <f>IF('P8'!N18=0,"",'P8'!N18)</f>
        <v/>
      </c>
      <c r="I129" s="159" t="str">
        <f>IF('P8'!O18=0,"",'P8'!O18)</f>
        <v/>
      </c>
      <c r="J129" s="159" t="str">
        <f>IF('P8'!P18=0,"",'P8'!P18)</f>
        <v/>
      </c>
      <c r="K129" s="160" t="str">
        <f>IF('P8'!Q18=0,"",'P8'!Q18)</f>
        <v/>
      </c>
      <c r="L129" s="6"/>
    </row>
    <row r="130" ht="12.75" customHeight="1">
      <c r="A130" s="154"/>
      <c r="B130" s="155" t="str">
        <f>IF('P8'!A19="","",'P8'!A19)</f>
        <v/>
      </c>
      <c r="C130" s="156" t="str">
        <f>IF('P8'!B19="","",'P8'!B19)</f>
        <v/>
      </c>
      <c r="D130" s="155" t="str">
        <f>IF('P8'!C19="","",'P8'!C19)</f>
        <v/>
      </c>
      <c r="E130" s="157" t="str">
        <f>IF('P8'!D19="","",'P8'!D19)</f>
        <v/>
      </c>
      <c r="F130" s="158" t="str">
        <f>IF('P8'!F19="","",'P8'!F19)</f>
        <v/>
      </c>
      <c r="G130" s="158" t="str">
        <f>IF('P8'!G19="","",'P8'!G19)</f>
        <v/>
      </c>
      <c r="H130" s="159" t="str">
        <f>IF('P8'!N19=0,"",'P8'!N19)</f>
        <v/>
      </c>
      <c r="I130" s="159" t="str">
        <f>IF('P8'!O19=0,"",'P8'!O19)</f>
        <v/>
      </c>
      <c r="J130" s="159" t="str">
        <f>IF('P8'!P19=0,"",'P8'!P19)</f>
        <v/>
      </c>
      <c r="K130" s="160" t="str">
        <f>IF('P8'!Q19=0,"",'P8'!Q19)</f>
        <v/>
      </c>
      <c r="L130" s="6"/>
    </row>
    <row r="131" ht="12.75" customHeight="1">
      <c r="A131" s="154"/>
      <c r="B131" s="155" t="str">
        <f>IF('P8'!A20="","",'P8'!A20)</f>
        <v/>
      </c>
      <c r="C131" s="156" t="str">
        <f>IF('P8'!B20="","",'P8'!B20)</f>
        <v/>
      </c>
      <c r="D131" s="155" t="str">
        <f>IF('P8'!C20="","",'P8'!C20)</f>
        <v/>
      </c>
      <c r="E131" s="157" t="str">
        <f>IF('P8'!D20="","",'P8'!D20)</f>
        <v/>
      </c>
      <c r="F131" s="158" t="str">
        <f>IF('P8'!F20="","",'P8'!F20)</f>
        <v/>
      </c>
      <c r="G131" s="158" t="str">
        <f>IF('P8'!G20="","",'P8'!G20)</f>
        <v/>
      </c>
      <c r="H131" s="159" t="str">
        <f>IF('P8'!N20=0,"",'P8'!N20)</f>
        <v/>
      </c>
      <c r="I131" s="159" t="str">
        <f>IF('P8'!O20=0,"",'P8'!O20)</f>
        <v/>
      </c>
      <c r="J131" s="159" t="str">
        <f>IF('P8'!P20=0,"",'P8'!P20)</f>
        <v/>
      </c>
      <c r="K131" s="160" t="str">
        <f>IF('P8'!Q20=0,"",'P8'!Q20)</f>
        <v/>
      </c>
      <c r="L131" s="6"/>
    </row>
    <row r="132" ht="12.75" customHeight="1">
      <c r="A132" s="154"/>
      <c r="B132" s="155" t="str">
        <f>IF('P8'!A21="","",'P8'!A21)</f>
        <v/>
      </c>
      <c r="C132" s="156" t="str">
        <f>IF('P8'!B21="","",'P8'!B21)</f>
        <v/>
      </c>
      <c r="D132" s="155" t="str">
        <f>IF('P8'!C21="","",'P8'!C21)</f>
        <v/>
      </c>
      <c r="E132" s="157" t="str">
        <f>IF('P8'!D21="","",'P8'!D21)</f>
        <v/>
      </c>
      <c r="F132" s="158" t="str">
        <f>IF('P8'!F21="","",'P8'!F21)</f>
        <v/>
      </c>
      <c r="G132" s="158" t="str">
        <f>IF('P8'!G21="","",'P8'!G21)</f>
        <v/>
      </c>
      <c r="H132" s="159" t="str">
        <f>IF('P8'!N21=0,"",'P8'!N21)</f>
        <v/>
      </c>
      <c r="I132" s="159" t="str">
        <f>IF('P8'!O21=0,"",'P8'!O21)</f>
        <v/>
      </c>
      <c r="J132" s="159" t="str">
        <f>IF('P8'!P21=0,"",'P8'!P21)</f>
        <v/>
      </c>
      <c r="K132" s="160" t="str">
        <f>IF('P8'!Q21=0,"",'P8'!Q21)</f>
        <v/>
      </c>
      <c r="L132" s="6"/>
    </row>
    <row r="133" ht="12.75" customHeight="1">
      <c r="A133" s="154"/>
      <c r="B133" s="155" t="str">
        <f>IF('P8'!A22="","",'P8'!A22)</f>
        <v/>
      </c>
      <c r="C133" s="156" t="str">
        <f>IF('P8'!B22="","",'P8'!B22)</f>
        <v/>
      </c>
      <c r="D133" s="155" t="str">
        <f>IF('P8'!C22="","",'P8'!C22)</f>
        <v/>
      </c>
      <c r="E133" s="157" t="str">
        <f>IF('P8'!D22="","",'P8'!D22)</f>
        <v/>
      </c>
      <c r="F133" s="158" t="str">
        <f>IF('P8'!F22="","",'P8'!F22)</f>
        <v/>
      </c>
      <c r="G133" s="158" t="str">
        <f>IF('P8'!G22="","",'P8'!G22)</f>
        <v/>
      </c>
      <c r="H133" s="159" t="str">
        <f>IF('P8'!N22=0,"",'P8'!N22)</f>
        <v/>
      </c>
      <c r="I133" s="159" t="str">
        <f>IF('P8'!O22=0,"",'P8'!O22)</f>
        <v/>
      </c>
      <c r="J133" s="159" t="str">
        <f>IF('P8'!P22=0,"",'P8'!P22)</f>
        <v/>
      </c>
      <c r="K133" s="160" t="str">
        <f>IF('P8'!Q22=0,"",'P8'!Q22)</f>
        <v/>
      </c>
      <c r="L133" s="6"/>
    </row>
    <row r="134" ht="12.75" customHeight="1">
      <c r="A134" s="154"/>
      <c r="B134" s="155" t="str">
        <f>IF('P8'!A23="","",'P8'!A23)</f>
        <v/>
      </c>
      <c r="C134" s="156" t="str">
        <f>IF('P8'!B23="","",'P8'!B23)</f>
        <v/>
      </c>
      <c r="D134" s="155" t="str">
        <f>IF('P8'!C23="","",'P8'!C23)</f>
        <v/>
      </c>
      <c r="E134" s="157" t="str">
        <f>IF('P8'!D23="","",'P8'!D23)</f>
        <v/>
      </c>
      <c r="F134" s="158" t="str">
        <f>IF('P8'!F23="","",'P8'!F23)</f>
        <v/>
      </c>
      <c r="G134" s="158" t="str">
        <f>IF('P8'!G23="","",'P8'!G23)</f>
        <v/>
      </c>
      <c r="H134" s="159" t="str">
        <f>IF('P8'!N23=0,"",'P8'!N23)</f>
        <v/>
      </c>
      <c r="I134" s="159" t="str">
        <f>IF('P8'!O23=0,"",'P8'!O23)</f>
        <v/>
      </c>
      <c r="J134" s="159" t="str">
        <f>IF('P8'!P23=0,"",'P8'!P23)</f>
        <v/>
      </c>
      <c r="K134" s="160" t="str">
        <f>IF('P8'!Q23=0,"",'P8'!Q23)</f>
        <v/>
      </c>
      <c r="L134" s="6"/>
    </row>
    <row r="135" ht="12.75" customHeight="1">
      <c r="A135" s="154"/>
      <c r="B135" s="155" t="str">
        <f>IF('P8'!A24="","",'P8'!A24)</f>
        <v/>
      </c>
      <c r="C135" s="156" t="str">
        <f>IF('P8'!B24="","",'P8'!B24)</f>
        <v/>
      </c>
      <c r="D135" s="155" t="str">
        <f>IF('P8'!C24="","",'P8'!C24)</f>
        <v/>
      </c>
      <c r="E135" s="157" t="str">
        <f>IF('P8'!D24="","",'P8'!D24)</f>
        <v/>
      </c>
      <c r="F135" s="158" t="str">
        <f>IF('P8'!F24="","",'P8'!F24)</f>
        <v/>
      </c>
      <c r="G135" s="158" t="str">
        <f>IF('P8'!G24="","",'P8'!G24)</f>
        <v/>
      </c>
      <c r="H135" s="159" t="str">
        <f>IF('P8'!N24=0,"",'P8'!N24)</f>
        <v/>
      </c>
      <c r="I135" s="159" t="str">
        <f>IF('P8'!O24=0,"",'P8'!O24)</f>
        <v/>
      </c>
      <c r="J135" s="159" t="str">
        <f>IF('P8'!P24=0,"",'P8'!P24)</f>
        <v/>
      </c>
      <c r="K135" s="160" t="str">
        <f>IF('P8'!Q24=0,"",'P8'!Q24)</f>
        <v/>
      </c>
      <c r="L135" s="6"/>
    </row>
    <row r="136" ht="12.75" customHeight="1">
      <c r="A136" s="154"/>
      <c r="B136" s="155" t="str">
        <f>IF('P9'!A9="","",'P9'!A9)</f>
        <v/>
      </c>
      <c r="C136" s="156" t="str">
        <f>IF('P9'!B9="","",'P9'!B9)</f>
        <v/>
      </c>
      <c r="D136" s="155" t="str">
        <f>IF('P9'!C9="","",'P9'!C9)</f>
        <v/>
      </c>
      <c r="E136" s="157" t="str">
        <f>IF('P9'!D9="","",'P9'!D9)</f>
        <v/>
      </c>
      <c r="F136" s="158" t="str">
        <f>IF('P9'!F9="","",'P9'!F9)</f>
        <v/>
      </c>
      <c r="G136" s="158" t="str">
        <f>IF('P9'!G9="","",'P9'!G9)</f>
        <v/>
      </c>
      <c r="H136" s="159" t="str">
        <f>IF('P9'!N9=0,"",'P9'!N9)</f>
        <v/>
      </c>
      <c r="I136" s="159" t="str">
        <f>IF('P9'!O9=0,"",'P9'!O9)</f>
        <v/>
      </c>
      <c r="J136" s="159" t="str">
        <f>IF('P9'!P9=0,"",'P9'!P9)</f>
        <v/>
      </c>
      <c r="K136" s="160" t="str">
        <f>IF('P9'!Q9=0,"",'P9'!Q9)</f>
        <v/>
      </c>
      <c r="L136" s="6"/>
    </row>
    <row r="137" ht="12.75" customHeight="1">
      <c r="A137" s="154"/>
      <c r="B137" s="155" t="str">
        <f>IF('P9'!A10="","",'P9'!A10)</f>
        <v/>
      </c>
      <c r="C137" s="156" t="str">
        <f>IF('P9'!B10="","",'P9'!B10)</f>
        <v/>
      </c>
      <c r="D137" s="155" t="str">
        <f>IF('P9'!C10="","",'P9'!C10)</f>
        <v/>
      </c>
      <c r="E137" s="157" t="str">
        <f>IF('P9'!D10="","",'P9'!D10)</f>
        <v/>
      </c>
      <c r="F137" s="158" t="str">
        <f>IF('P9'!F10="","",'P9'!F10)</f>
        <v/>
      </c>
      <c r="G137" s="158" t="str">
        <f>IF('P9'!G10="","",'P9'!G10)</f>
        <v/>
      </c>
      <c r="H137" s="159" t="str">
        <f>IF('P9'!N10=0,"",'P9'!N10)</f>
        <v/>
      </c>
      <c r="I137" s="159" t="str">
        <f>IF('P9'!O10=0,"",'P9'!O10)</f>
        <v/>
      </c>
      <c r="J137" s="159" t="str">
        <f>IF('P9'!P10=0,"",'P9'!P10)</f>
        <v/>
      </c>
      <c r="K137" s="160" t="str">
        <f>IF('P9'!Q10=0,"",'P9'!Q10)</f>
        <v/>
      </c>
      <c r="L137" s="6"/>
    </row>
    <row r="138" ht="12.75" customHeight="1">
      <c r="A138" s="154"/>
      <c r="B138" s="155" t="str">
        <f>IF('P9'!A11="","",'P9'!A11)</f>
        <v/>
      </c>
      <c r="C138" s="156" t="str">
        <f>IF('P9'!B11="","",'P9'!B11)</f>
        <v/>
      </c>
      <c r="D138" s="155" t="str">
        <f>IF('P9'!C11="","",'P9'!C11)</f>
        <v/>
      </c>
      <c r="E138" s="157" t="str">
        <f>IF('P9'!D11="","",'P9'!D11)</f>
        <v/>
      </c>
      <c r="F138" s="158" t="str">
        <f>IF('P9'!F11="","",'P9'!F11)</f>
        <v/>
      </c>
      <c r="G138" s="158" t="str">
        <f>IF('P9'!G11="","",'P9'!G11)</f>
        <v/>
      </c>
      <c r="H138" s="159" t="str">
        <f>IF('P9'!N11=0,"",'P9'!N11)</f>
        <v/>
      </c>
      <c r="I138" s="159" t="str">
        <f>IF('P9'!O11=0,"",'P9'!O11)</f>
        <v/>
      </c>
      <c r="J138" s="159" t="str">
        <f>IF('P9'!P11=0,"",'P9'!P11)</f>
        <v/>
      </c>
      <c r="K138" s="160" t="str">
        <f>IF('P9'!Q11=0,"",'P9'!Q11)</f>
        <v/>
      </c>
      <c r="L138" s="6"/>
    </row>
    <row r="139" ht="12.75" customHeight="1">
      <c r="A139" s="154"/>
      <c r="B139" s="155" t="str">
        <f>IF('P9'!A12="","",'P9'!A12)</f>
        <v/>
      </c>
      <c r="C139" s="156" t="str">
        <f>IF('P9'!B12="","",'P9'!B12)</f>
        <v/>
      </c>
      <c r="D139" s="155" t="str">
        <f>IF('P9'!C12="","",'P9'!C12)</f>
        <v/>
      </c>
      <c r="E139" s="157" t="str">
        <f>IF('P9'!D12="","",'P9'!D12)</f>
        <v/>
      </c>
      <c r="F139" s="158" t="str">
        <f>IF('P9'!F12="","",'P9'!F12)</f>
        <v/>
      </c>
      <c r="G139" s="158" t="str">
        <f>IF('P9'!G12="","",'P9'!G12)</f>
        <v/>
      </c>
      <c r="H139" s="159" t="str">
        <f>IF('P9'!N12=0,"",'P9'!N12)</f>
        <v/>
      </c>
      <c r="I139" s="159" t="str">
        <f>IF('P9'!O12=0,"",'P9'!O12)</f>
        <v/>
      </c>
      <c r="J139" s="159" t="str">
        <f>IF('P9'!P12=0,"",'P9'!P12)</f>
        <v/>
      </c>
      <c r="K139" s="160" t="str">
        <f>IF('P9'!Q12=0,"",'P9'!Q12)</f>
        <v/>
      </c>
      <c r="L139" s="6"/>
    </row>
    <row r="140" ht="12.75" customHeight="1">
      <c r="A140" s="154"/>
      <c r="B140" s="155" t="str">
        <f>IF('P9'!A13="","",'P9'!A13)</f>
        <v/>
      </c>
      <c r="C140" s="156" t="str">
        <f>IF('P9'!B13="","",'P9'!B13)</f>
        <v/>
      </c>
      <c r="D140" s="155" t="str">
        <f>IF('P9'!C13="","",'P9'!C13)</f>
        <v/>
      </c>
      <c r="E140" s="157" t="str">
        <f>IF('P9'!D13="","",'P9'!D13)</f>
        <v/>
      </c>
      <c r="F140" s="158" t="str">
        <f>IF('P9'!F13="","",'P9'!F13)</f>
        <v/>
      </c>
      <c r="G140" s="158" t="str">
        <f>IF('P9'!G13="","",'P9'!G13)</f>
        <v/>
      </c>
      <c r="H140" s="159" t="str">
        <f>IF('P9'!N13=0,"",'P9'!N13)</f>
        <v/>
      </c>
      <c r="I140" s="159" t="str">
        <f>IF('P9'!O13=0,"",'P9'!O13)</f>
        <v/>
      </c>
      <c r="J140" s="159" t="str">
        <f>IF('P9'!P13=0,"",'P9'!P13)</f>
        <v/>
      </c>
      <c r="K140" s="160" t="str">
        <f>IF('P9'!Q13=0,"",'P9'!Q13)</f>
        <v/>
      </c>
      <c r="L140" s="6"/>
    </row>
    <row r="141" ht="12.75" customHeight="1">
      <c r="A141" s="154"/>
      <c r="B141" s="155" t="str">
        <f>IF('P9'!A14="","",'P9'!A14)</f>
        <v/>
      </c>
      <c r="C141" s="156" t="str">
        <f>IF('P9'!B14="","",'P9'!B14)</f>
        <v/>
      </c>
      <c r="D141" s="155" t="str">
        <f>IF('P9'!C14="","",'P9'!C14)</f>
        <v/>
      </c>
      <c r="E141" s="157" t="str">
        <f>IF('P9'!D14="","",'P9'!D14)</f>
        <v/>
      </c>
      <c r="F141" s="158" t="str">
        <f>IF('P9'!F14="","",'P9'!F14)</f>
        <v/>
      </c>
      <c r="G141" s="158" t="str">
        <f>IF('P9'!G14="","",'P9'!G14)</f>
        <v/>
      </c>
      <c r="H141" s="159" t="str">
        <f>IF('P9'!N14=0,"",'P9'!N14)</f>
        <v/>
      </c>
      <c r="I141" s="159" t="str">
        <f>IF('P9'!O14=0,"",'P9'!O14)</f>
        <v/>
      </c>
      <c r="J141" s="159" t="str">
        <f>IF('P9'!P14=0,"",'P9'!P14)</f>
        <v/>
      </c>
      <c r="K141" s="160" t="str">
        <f>IF('P9'!Q14=0,"",'P9'!Q14)</f>
        <v/>
      </c>
      <c r="L141" s="6"/>
    </row>
    <row r="142" ht="12.75" customHeight="1">
      <c r="A142" s="154"/>
      <c r="B142" s="155" t="str">
        <f>IF('P9'!A15="","",'P9'!A15)</f>
        <v/>
      </c>
      <c r="C142" s="156" t="str">
        <f>IF('P9'!B15="","",'P9'!B15)</f>
        <v/>
      </c>
      <c r="D142" s="155" t="str">
        <f>IF('P9'!C15="","",'P9'!C15)</f>
        <v/>
      </c>
      <c r="E142" s="157" t="str">
        <f>IF('P9'!D15="","",'P9'!D15)</f>
        <v/>
      </c>
      <c r="F142" s="158" t="str">
        <f>IF('P9'!F15="","",'P9'!F15)</f>
        <v/>
      </c>
      <c r="G142" s="158" t="str">
        <f>IF('P9'!G15="","",'P9'!G15)</f>
        <v/>
      </c>
      <c r="H142" s="159" t="str">
        <f>IF('P9'!N15=0,"",'P9'!N15)</f>
        <v/>
      </c>
      <c r="I142" s="159" t="str">
        <f>IF('P9'!O15=0,"",'P9'!O15)</f>
        <v/>
      </c>
      <c r="J142" s="159" t="str">
        <f>IF('P9'!P15=0,"",'P9'!P15)</f>
        <v/>
      </c>
      <c r="K142" s="160" t="str">
        <f>IF('P9'!Q15=0,"",'P9'!Q15)</f>
        <v/>
      </c>
      <c r="L142" s="6"/>
    </row>
    <row r="143" ht="12.75" customHeight="1">
      <c r="A143" s="154"/>
      <c r="B143" s="155" t="str">
        <f>IF('P9'!A16="","",'P9'!A16)</f>
        <v/>
      </c>
      <c r="C143" s="156" t="str">
        <f>IF('P9'!B16="","",'P9'!B16)</f>
        <v/>
      </c>
      <c r="D143" s="155" t="str">
        <f>IF('P9'!C16="","",'P9'!C16)</f>
        <v/>
      </c>
      <c r="E143" s="157" t="str">
        <f>IF('P9'!D16="","",'P9'!D16)</f>
        <v/>
      </c>
      <c r="F143" s="158" t="str">
        <f>IF('P9'!F16="","",'P9'!F16)</f>
        <v/>
      </c>
      <c r="G143" s="158" t="str">
        <f>IF('P9'!G16="","",'P9'!G16)</f>
        <v/>
      </c>
      <c r="H143" s="159" t="str">
        <f>IF('P9'!N16=0,"",'P9'!N16)</f>
        <v/>
      </c>
      <c r="I143" s="159" t="str">
        <f>IF('P9'!O16=0,"",'P9'!O16)</f>
        <v/>
      </c>
      <c r="J143" s="159" t="str">
        <f>IF('P9'!P16=0,"",'P9'!P16)</f>
        <v/>
      </c>
      <c r="K143" s="160" t="str">
        <f>IF('P9'!Q16=0,"",'P9'!Q16)</f>
        <v/>
      </c>
      <c r="L143" s="6"/>
    </row>
    <row r="144" ht="12.75" customHeight="1">
      <c r="A144" s="154"/>
      <c r="B144" s="155" t="str">
        <f>IF('P9'!A17="","",'P9'!A17)</f>
        <v/>
      </c>
      <c r="C144" s="156" t="str">
        <f>IF('P9'!B17="","",'P9'!B17)</f>
        <v/>
      </c>
      <c r="D144" s="155" t="str">
        <f>IF('P9'!C17="","",'P9'!C17)</f>
        <v/>
      </c>
      <c r="E144" s="157" t="str">
        <f>IF('P9'!D17="","",'P9'!D17)</f>
        <v/>
      </c>
      <c r="F144" s="158" t="str">
        <f>IF('P9'!F17="","",'P9'!F17)</f>
        <v/>
      </c>
      <c r="G144" s="158" t="str">
        <f>IF('P9'!G17="","",'P9'!G17)</f>
        <v/>
      </c>
      <c r="H144" s="159" t="str">
        <f>IF('P9'!N17=0,"",'P9'!N17)</f>
        <v/>
      </c>
      <c r="I144" s="159" t="str">
        <f>IF('P9'!O17=0,"",'P9'!O17)</f>
        <v/>
      </c>
      <c r="J144" s="159" t="str">
        <f>IF('P9'!P17=0,"",'P9'!P17)</f>
        <v/>
      </c>
      <c r="K144" s="160" t="str">
        <f>IF('P9'!Q17=0,"",'P9'!Q17)</f>
        <v/>
      </c>
      <c r="L144" s="6"/>
    </row>
    <row r="145" ht="12.75" customHeight="1">
      <c r="A145" s="154"/>
      <c r="B145" s="155" t="str">
        <f>IF('P9'!A18="","",'P9'!A18)</f>
        <v/>
      </c>
      <c r="C145" s="156" t="str">
        <f>IF('P9'!B18="","",'P9'!B18)</f>
        <v/>
      </c>
      <c r="D145" s="155" t="str">
        <f>IF('P9'!C18="","",'P9'!C18)</f>
        <v/>
      </c>
      <c r="E145" s="157" t="str">
        <f>IF('P9'!D18="","",'P9'!D18)</f>
        <v/>
      </c>
      <c r="F145" s="158" t="str">
        <f>IF('P9'!F18="","",'P9'!F18)</f>
        <v/>
      </c>
      <c r="G145" s="158" t="str">
        <f>IF('P9'!G18="","",'P9'!G18)</f>
        <v/>
      </c>
      <c r="H145" s="159" t="str">
        <f>IF('P9'!N18=0,"",'P9'!N18)</f>
        <v/>
      </c>
      <c r="I145" s="159" t="str">
        <f>IF('P9'!O18=0,"",'P9'!O18)</f>
        <v/>
      </c>
      <c r="J145" s="159" t="str">
        <f>IF('P9'!P18=0,"",'P9'!P18)</f>
        <v/>
      </c>
      <c r="K145" s="160" t="str">
        <f>IF('P9'!Q18=0,"",'P9'!Q18)</f>
        <v/>
      </c>
      <c r="L145" s="6"/>
    </row>
    <row r="146" ht="12.75" customHeight="1">
      <c r="A146" s="154"/>
      <c r="B146" s="155" t="str">
        <f>IF('P9'!A19="","",'P9'!A19)</f>
        <v/>
      </c>
      <c r="C146" s="156" t="str">
        <f>IF('P9'!B19="","",'P9'!B19)</f>
        <v/>
      </c>
      <c r="D146" s="155" t="str">
        <f>IF('P9'!C19="","",'P9'!C19)</f>
        <v/>
      </c>
      <c r="E146" s="157" t="str">
        <f>IF('P9'!D19="","",'P9'!D19)</f>
        <v/>
      </c>
      <c r="F146" s="158" t="str">
        <f>IF('P9'!F19="","",'P9'!F19)</f>
        <v/>
      </c>
      <c r="G146" s="158" t="str">
        <f>IF('P9'!G19="","",'P9'!G19)</f>
        <v/>
      </c>
      <c r="H146" s="159" t="str">
        <f>IF('P9'!N19=0,"",'P9'!N19)</f>
        <v/>
      </c>
      <c r="I146" s="159" t="str">
        <f>IF('P9'!O19=0,"",'P9'!O19)</f>
        <v/>
      </c>
      <c r="J146" s="159" t="str">
        <f>IF('P9'!P19=0,"",'P9'!P19)</f>
        <v/>
      </c>
      <c r="K146" s="160" t="str">
        <f>IF('P9'!Q19=0,"",'P9'!Q19)</f>
        <v/>
      </c>
      <c r="L146" s="6"/>
    </row>
    <row r="147" ht="12.75" customHeight="1">
      <c r="A147" s="154"/>
      <c r="B147" s="155" t="str">
        <f>IF('P9'!A20="","",'P9'!A20)</f>
        <v/>
      </c>
      <c r="C147" s="156" t="str">
        <f>IF('P9'!B20="","",'P9'!B20)</f>
        <v/>
      </c>
      <c r="D147" s="155" t="str">
        <f>IF('P9'!C20="","",'P9'!C20)</f>
        <v/>
      </c>
      <c r="E147" s="157" t="str">
        <f>IF('P9'!D20="","",'P9'!D20)</f>
        <v/>
      </c>
      <c r="F147" s="158" t="str">
        <f>IF('P9'!F20="","",'P9'!F20)</f>
        <v/>
      </c>
      <c r="G147" s="158" t="str">
        <f>IF('P9'!G20="","",'P9'!G20)</f>
        <v/>
      </c>
      <c r="H147" s="159" t="str">
        <f>IF('P9'!N20=0,"",'P9'!N20)</f>
        <v/>
      </c>
      <c r="I147" s="159" t="str">
        <f>IF('P9'!O20=0,"",'P9'!O20)</f>
        <v/>
      </c>
      <c r="J147" s="159" t="str">
        <f>IF('P9'!P20=0,"",'P9'!P20)</f>
        <v/>
      </c>
      <c r="K147" s="160" t="str">
        <f>IF('P9'!Q20=0,"",'P9'!Q20)</f>
        <v/>
      </c>
      <c r="L147" s="6"/>
    </row>
    <row r="148" ht="12.75" customHeight="1">
      <c r="A148" s="154"/>
      <c r="B148" s="155" t="str">
        <f>IF('P9'!A21="","",'P9'!A21)</f>
        <v/>
      </c>
      <c r="C148" s="156" t="str">
        <f>IF('P9'!B21="","",'P9'!B21)</f>
        <v/>
      </c>
      <c r="D148" s="155" t="str">
        <f>IF('P9'!C21="","",'P9'!C21)</f>
        <v/>
      </c>
      <c r="E148" s="157" t="str">
        <f>IF('P9'!D21="","",'P9'!D21)</f>
        <v/>
      </c>
      <c r="F148" s="158" t="str">
        <f>IF('P9'!F21="","",'P9'!F21)</f>
        <v/>
      </c>
      <c r="G148" s="158" t="str">
        <f>IF('P9'!G21="","",'P9'!G21)</f>
        <v/>
      </c>
      <c r="H148" s="159" t="str">
        <f>IF('P9'!N21=0,"",'P9'!N21)</f>
        <v/>
      </c>
      <c r="I148" s="159" t="str">
        <f>IF('P9'!O21=0,"",'P9'!O21)</f>
        <v/>
      </c>
      <c r="J148" s="159" t="str">
        <f>IF('P9'!P21=0,"",'P9'!P21)</f>
        <v/>
      </c>
      <c r="K148" s="160" t="str">
        <f>IF('P9'!Q21=0,"",'P9'!Q21)</f>
        <v/>
      </c>
      <c r="L148" s="6"/>
    </row>
    <row r="149" ht="12.75" customHeight="1">
      <c r="A149" s="154"/>
      <c r="B149" s="155" t="str">
        <f>IF('P9'!A22="","",'P9'!A22)</f>
        <v/>
      </c>
      <c r="C149" s="156" t="str">
        <f>IF('P9'!B22="","",'P9'!B22)</f>
        <v/>
      </c>
      <c r="D149" s="155" t="str">
        <f>IF('P9'!C22="","",'P9'!C22)</f>
        <v/>
      </c>
      <c r="E149" s="157" t="str">
        <f>IF('P9'!D22="","",'P9'!D22)</f>
        <v/>
      </c>
      <c r="F149" s="158" t="str">
        <f>IF('P9'!F22="","",'P9'!F22)</f>
        <v/>
      </c>
      <c r="G149" s="158" t="str">
        <f>IF('P9'!G22="","",'P9'!G22)</f>
        <v/>
      </c>
      <c r="H149" s="159" t="str">
        <f>IF('P9'!N22=0,"",'P9'!N22)</f>
        <v/>
      </c>
      <c r="I149" s="159" t="str">
        <f>IF('P9'!O22=0,"",'P9'!O22)</f>
        <v/>
      </c>
      <c r="J149" s="159" t="str">
        <f>IF('P9'!P22=0,"",'P9'!P22)</f>
        <v/>
      </c>
      <c r="K149" s="160" t="str">
        <f>IF('P9'!Q22=0,"",'P9'!Q22)</f>
        <v/>
      </c>
      <c r="L149" s="6"/>
    </row>
    <row r="150" ht="12.75" customHeight="1">
      <c r="A150" s="154"/>
      <c r="B150" s="155" t="str">
        <f>IF('P9'!A23="","",'P9'!A23)</f>
        <v/>
      </c>
      <c r="C150" s="156" t="str">
        <f>IF('P9'!B23="","",'P9'!B23)</f>
        <v/>
      </c>
      <c r="D150" s="155" t="str">
        <f>IF('P9'!C23="","",'P9'!C23)</f>
        <v/>
      </c>
      <c r="E150" s="157" t="str">
        <f>IF('P9'!D23="","",'P9'!D23)</f>
        <v/>
      </c>
      <c r="F150" s="158" t="str">
        <f>IF('P9'!F23="","",'P9'!F23)</f>
        <v/>
      </c>
      <c r="G150" s="158" t="str">
        <f>IF('P9'!G23="","",'P9'!G23)</f>
        <v/>
      </c>
      <c r="H150" s="159" t="str">
        <f>IF('P9'!N23=0,"",'P9'!N23)</f>
        <v/>
      </c>
      <c r="I150" s="159" t="str">
        <f>IF('P9'!O23=0,"",'P9'!O23)</f>
        <v/>
      </c>
      <c r="J150" s="159" t="str">
        <f>IF('P9'!P23=0,"",'P9'!P23)</f>
        <v/>
      </c>
      <c r="K150" s="160" t="str">
        <f>IF('P9'!Q23=0,"",'P9'!Q23)</f>
        <v/>
      </c>
      <c r="L150" s="6"/>
    </row>
    <row r="151" ht="12.75" customHeight="1">
      <c r="A151" s="154"/>
      <c r="B151" s="155" t="str">
        <f>IF('P9'!A24="","",'P9'!A24)</f>
        <v/>
      </c>
      <c r="C151" s="156" t="str">
        <f>IF('P9'!B24="","",'P9'!B24)</f>
        <v/>
      </c>
      <c r="D151" s="155" t="str">
        <f>IF('P9'!C24="","",'P9'!C24)</f>
        <v/>
      </c>
      <c r="E151" s="157" t="str">
        <f>IF('P9'!D24="","",'P9'!D24)</f>
        <v/>
      </c>
      <c r="F151" s="158" t="str">
        <f>IF('P9'!F24="","",'P9'!F24)</f>
        <v/>
      </c>
      <c r="G151" s="158" t="str">
        <f>IF('P9'!G24="","",'P9'!G24)</f>
        <v/>
      </c>
      <c r="H151" s="159" t="str">
        <f>IF('P9'!N24=0,"",'P9'!N24)</f>
        <v/>
      </c>
      <c r="I151" s="159" t="str">
        <f>IF('P9'!O24=0,"",'P9'!O24)</f>
        <v/>
      </c>
      <c r="J151" s="159" t="str">
        <f>IF('P9'!P24=0,"",'P9'!P24)</f>
        <v/>
      </c>
      <c r="K151" s="160" t="str">
        <f>IF('P9'!Q24=0,"",'P9'!Q24)</f>
        <v/>
      </c>
      <c r="L151" s="6"/>
    </row>
    <row r="152" ht="12.75" customHeight="1">
      <c r="A152" s="154"/>
      <c r="B152" s="155" t="str">
        <f>IF('P10'!A9="","",'P10'!A9)</f>
        <v/>
      </c>
      <c r="C152" s="156" t="str">
        <f>IF('P10'!B9="","",'P10'!B9)</f>
        <v/>
      </c>
      <c r="D152" s="155" t="str">
        <f>IF('P10'!C9="","",'P10'!C9)</f>
        <v/>
      </c>
      <c r="E152" s="157" t="str">
        <f>IF('P10'!D9="","",'P10'!D9)</f>
        <v/>
      </c>
      <c r="F152" s="158" t="str">
        <f>IF('P10'!F9="","",'P10'!F9)</f>
        <v/>
      </c>
      <c r="G152" s="158" t="str">
        <f>IF('P10'!G9="","",'P10'!G9)</f>
        <v/>
      </c>
      <c r="H152" s="159" t="str">
        <f>IF('P10'!N9=0,"",'P10'!N9)</f>
        <v/>
      </c>
      <c r="I152" s="159" t="str">
        <f>IF('P10'!O9=0,"",'P10'!O9)</f>
        <v/>
      </c>
      <c r="J152" s="159" t="str">
        <f>IF('P10'!P9=0,"",'P10'!P9)</f>
        <v/>
      </c>
      <c r="K152" s="160" t="str">
        <f>IF('P10'!Q9=0,"",'P10'!Q9)</f>
        <v/>
      </c>
      <c r="L152" s="6"/>
    </row>
    <row r="153" ht="12.75" customHeight="1">
      <c r="A153" s="154"/>
      <c r="B153" s="155" t="str">
        <f>IF('P10'!A10="","",'P10'!A10)</f>
        <v/>
      </c>
      <c r="C153" s="156" t="str">
        <f>IF('P10'!B10="","",'P10'!B10)</f>
        <v/>
      </c>
      <c r="D153" s="155" t="str">
        <f>IF('P10'!C10="","",'P10'!C10)</f>
        <v/>
      </c>
      <c r="E153" s="157" t="str">
        <f>IF('P10'!D10="","",'P10'!D10)</f>
        <v/>
      </c>
      <c r="F153" s="158" t="str">
        <f>IF('P10'!F10="","",'P10'!F10)</f>
        <v/>
      </c>
      <c r="G153" s="158" t="str">
        <f>IF('P10'!G10="","",'P10'!G10)</f>
        <v/>
      </c>
      <c r="H153" s="159" t="str">
        <f>IF('P10'!N10=0,"",'P10'!N10)</f>
        <v/>
      </c>
      <c r="I153" s="159" t="str">
        <f>IF('P10'!O10=0,"",'P10'!O10)</f>
        <v/>
      </c>
      <c r="J153" s="159" t="str">
        <f>IF('P10'!P10=0,"",'P10'!P10)</f>
        <v/>
      </c>
      <c r="K153" s="160" t="str">
        <f>IF('P10'!Q10=0,"",'P10'!Q10)</f>
        <v/>
      </c>
      <c r="L153" s="6"/>
    </row>
    <row r="154" ht="12.75" customHeight="1">
      <c r="A154" s="154"/>
      <c r="B154" s="155" t="str">
        <f>IF('P10'!A11="","",'P10'!A11)</f>
        <v/>
      </c>
      <c r="C154" s="156" t="str">
        <f>IF('P10'!B11="","",'P10'!B11)</f>
        <v/>
      </c>
      <c r="D154" s="155" t="str">
        <f>IF('P10'!C11="","",'P10'!C11)</f>
        <v/>
      </c>
      <c r="E154" s="157" t="str">
        <f>IF('P10'!D11="","",'P10'!D11)</f>
        <v/>
      </c>
      <c r="F154" s="158" t="str">
        <f>IF('P10'!F11="","",'P10'!F11)</f>
        <v/>
      </c>
      <c r="G154" s="158" t="str">
        <f>IF('P10'!G11="","",'P10'!G11)</f>
        <v/>
      </c>
      <c r="H154" s="159" t="str">
        <f>IF('P10'!N11=0,"",'P10'!N11)</f>
        <v/>
      </c>
      <c r="I154" s="159" t="str">
        <f>IF('P10'!O11=0,"",'P10'!O11)</f>
        <v/>
      </c>
      <c r="J154" s="159" t="str">
        <f>IF('P10'!P11=0,"",'P10'!P11)</f>
        <v/>
      </c>
      <c r="K154" s="160" t="str">
        <f>IF('P10'!Q11=0,"",'P10'!Q11)</f>
        <v/>
      </c>
      <c r="L154" s="6"/>
    </row>
    <row r="155" ht="12.75" customHeight="1">
      <c r="A155" s="154"/>
      <c r="B155" s="155" t="str">
        <f>IF('P10'!A12="","",'P10'!A12)</f>
        <v/>
      </c>
      <c r="C155" s="156" t="str">
        <f>IF('P10'!B12="","",'P10'!B12)</f>
        <v/>
      </c>
      <c r="D155" s="155" t="str">
        <f>IF('P10'!C12="","",'P10'!C12)</f>
        <v/>
      </c>
      <c r="E155" s="157" t="str">
        <f>IF('P10'!D12="","",'P10'!D12)</f>
        <v/>
      </c>
      <c r="F155" s="158" t="str">
        <f>IF('P10'!F12="","",'P10'!F12)</f>
        <v/>
      </c>
      <c r="G155" s="158" t="str">
        <f>IF('P10'!G12="","",'P10'!G12)</f>
        <v/>
      </c>
      <c r="H155" s="159" t="str">
        <f>IF('P10'!N12=0,"",'P10'!N12)</f>
        <v/>
      </c>
      <c r="I155" s="159" t="str">
        <f>IF('P10'!O12=0,"",'P10'!O12)</f>
        <v/>
      </c>
      <c r="J155" s="159" t="str">
        <f>IF('P10'!P12=0,"",'P10'!P12)</f>
        <v/>
      </c>
      <c r="K155" s="160" t="str">
        <f>IF('P10'!Q12=0,"",'P10'!Q12)</f>
        <v/>
      </c>
      <c r="L155" s="6"/>
    </row>
    <row r="156" ht="12.75" customHeight="1">
      <c r="A156" s="154"/>
      <c r="B156" s="155" t="str">
        <f>IF('P10'!A13="","",'P10'!A13)</f>
        <v/>
      </c>
      <c r="C156" s="156" t="str">
        <f>IF('P10'!B13="","",'P10'!B13)</f>
        <v/>
      </c>
      <c r="D156" s="155" t="str">
        <f>IF('P10'!C13="","",'P10'!C13)</f>
        <v/>
      </c>
      <c r="E156" s="157" t="str">
        <f>IF('P10'!D13="","",'P10'!D13)</f>
        <v/>
      </c>
      <c r="F156" s="158" t="str">
        <f>IF('P10'!F13="","",'P10'!F13)</f>
        <v/>
      </c>
      <c r="G156" s="158" t="str">
        <f>IF('P10'!G13="","",'P10'!G13)</f>
        <v/>
      </c>
      <c r="H156" s="159" t="str">
        <f>IF('P10'!N13=0,"",'P10'!N13)</f>
        <v/>
      </c>
      <c r="I156" s="159" t="str">
        <f>IF('P10'!O13=0,"",'P10'!O13)</f>
        <v/>
      </c>
      <c r="J156" s="159" t="str">
        <f>IF('P10'!P13=0,"",'P10'!P13)</f>
        <v/>
      </c>
      <c r="K156" s="160" t="str">
        <f>IF('P10'!Q13=0,"",'P10'!Q13)</f>
        <v/>
      </c>
      <c r="L156" s="6"/>
    </row>
    <row r="157" ht="12.75" customHeight="1">
      <c r="A157" s="154"/>
      <c r="B157" s="155" t="str">
        <f>IF('P10'!A14="","",'P10'!A14)</f>
        <v/>
      </c>
      <c r="C157" s="156" t="str">
        <f>IF('P10'!B14="","",'P10'!B14)</f>
        <v/>
      </c>
      <c r="D157" s="155" t="str">
        <f>IF('P10'!C14="","",'P10'!C14)</f>
        <v/>
      </c>
      <c r="E157" s="157" t="str">
        <f>IF('P10'!D14="","",'P10'!D14)</f>
        <v/>
      </c>
      <c r="F157" s="158" t="str">
        <f>IF('P10'!F14="","",'P10'!F14)</f>
        <v/>
      </c>
      <c r="G157" s="158" t="str">
        <f>IF('P10'!G14="","",'P10'!G14)</f>
        <v/>
      </c>
      <c r="H157" s="159" t="str">
        <f>IF('P10'!N14=0,"",'P10'!N14)</f>
        <v/>
      </c>
      <c r="I157" s="159" t="str">
        <f>IF('P10'!O14=0,"",'P10'!O14)</f>
        <v/>
      </c>
      <c r="J157" s="159" t="str">
        <f>IF('P10'!P14=0,"",'P10'!P14)</f>
        <v/>
      </c>
      <c r="K157" s="160" t="str">
        <f>IF('P10'!Q14=0,"",'P10'!Q14)</f>
        <v/>
      </c>
      <c r="L157" s="6"/>
    </row>
    <row r="158" ht="12.75" customHeight="1">
      <c r="A158" s="154"/>
      <c r="B158" s="155" t="str">
        <f>IF('P10'!A15="","",'P10'!A15)</f>
        <v/>
      </c>
      <c r="C158" s="156" t="str">
        <f>IF('P10'!B15="","",'P10'!B15)</f>
        <v/>
      </c>
      <c r="D158" s="155" t="str">
        <f>IF('P10'!C15="","",'P10'!C15)</f>
        <v/>
      </c>
      <c r="E158" s="157" t="str">
        <f>IF('P10'!D15="","",'P10'!D15)</f>
        <v/>
      </c>
      <c r="F158" s="158" t="str">
        <f>IF('P10'!F15="","",'P10'!F15)</f>
        <v/>
      </c>
      <c r="G158" s="158" t="str">
        <f>IF('P10'!G15="","",'P10'!G15)</f>
        <v/>
      </c>
      <c r="H158" s="159" t="str">
        <f>IF('P10'!N15=0,"",'P10'!N15)</f>
        <v/>
      </c>
      <c r="I158" s="159" t="str">
        <f>IF('P10'!O15=0,"",'P10'!O15)</f>
        <v/>
      </c>
      <c r="J158" s="159" t="str">
        <f>IF('P10'!P15=0,"",'P10'!P15)</f>
        <v/>
      </c>
      <c r="K158" s="160" t="str">
        <f>IF('P10'!Q15=0,"",'P10'!Q15)</f>
        <v/>
      </c>
      <c r="L158" s="6"/>
    </row>
    <row r="159" ht="12.75" customHeight="1">
      <c r="A159" s="154"/>
      <c r="B159" s="155" t="str">
        <f>IF('P10'!A16="","",'P10'!A16)</f>
        <v/>
      </c>
      <c r="C159" s="156" t="str">
        <f>IF('P10'!B16="","",'P10'!B16)</f>
        <v/>
      </c>
      <c r="D159" s="155" t="str">
        <f>IF('P10'!C16="","",'P10'!C16)</f>
        <v/>
      </c>
      <c r="E159" s="157" t="str">
        <f>IF('P10'!D16="","",'P10'!D16)</f>
        <v/>
      </c>
      <c r="F159" s="158" t="str">
        <f>IF('P10'!F16="","",'P10'!F16)</f>
        <v/>
      </c>
      <c r="G159" s="158" t="str">
        <f>IF('P10'!G16="","",'P10'!G16)</f>
        <v/>
      </c>
      <c r="H159" s="159" t="str">
        <f>IF('P10'!N16=0,"",'P10'!N16)</f>
        <v/>
      </c>
      <c r="I159" s="159" t="str">
        <f>IF('P10'!O16=0,"",'P10'!O16)</f>
        <v/>
      </c>
      <c r="J159" s="159" t="str">
        <f>IF('P10'!P16=0,"",'P10'!P16)</f>
        <v/>
      </c>
      <c r="K159" s="160" t="str">
        <f>IF('P10'!Q16=0,"",'P10'!Q16)</f>
        <v/>
      </c>
      <c r="L159" s="6"/>
    </row>
    <row r="160" ht="12.75" customHeight="1">
      <c r="A160" s="154"/>
      <c r="B160" s="155" t="str">
        <f>IF('P10'!A17="","",'P10'!A17)</f>
        <v/>
      </c>
      <c r="C160" s="156" t="str">
        <f>IF('P10'!B17="","",'P10'!B17)</f>
        <v/>
      </c>
      <c r="D160" s="155" t="str">
        <f>IF('P10'!C17="","",'P10'!C17)</f>
        <v/>
      </c>
      <c r="E160" s="157" t="str">
        <f>IF('P10'!D17="","",'P10'!D17)</f>
        <v/>
      </c>
      <c r="F160" s="158" t="str">
        <f>IF('P10'!F17="","",'P10'!F17)</f>
        <v/>
      </c>
      <c r="G160" s="158" t="str">
        <f>IF('P10'!G17="","",'P10'!G17)</f>
        <v/>
      </c>
      <c r="H160" s="159" t="str">
        <f>IF('P10'!N17=0,"",'P10'!N17)</f>
        <v/>
      </c>
      <c r="I160" s="159" t="str">
        <f>IF('P10'!O17=0,"",'P10'!O17)</f>
        <v/>
      </c>
      <c r="J160" s="159" t="str">
        <f>IF('P10'!P17=0,"",'P10'!P17)</f>
        <v/>
      </c>
      <c r="K160" s="160" t="str">
        <f>IF('P10'!Q17=0,"",'P10'!Q17)</f>
        <v/>
      </c>
      <c r="L160" s="6"/>
    </row>
    <row r="161" ht="12.75" customHeight="1">
      <c r="A161" s="154"/>
      <c r="B161" s="155" t="str">
        <f>IF('P10'!A18="","",'P10'!A18)</f>
        <v/>
      </c>
      <c r="C161" s="156" t="str">
        <f>IF('P10'!B18="","",'P10'!B18)</f>
        <v/>
      </c>
      <c r="D161" s="155" t="str">
        <f>IF('P10'!C18="","",'P10'!C18)</f>
        <v/>
      </c>
      <c r="E161" s="157" t="str">
        <f>IF('P10'!D18="","",'P10'!D18)</f>
        <v/>
      </c>
      <c r="F161" s="158" t="str">
        <f>IF('P10'!F18="","",'P10'!F18)</f>
        <v/>
      </c>
      <c r="G161" s="158" t="str">
        <f>IF('P10'!G18="","",'P10'!G18)</f>
        <v/>
      </c>
      <c r="H161" s="159" t="str">
        <f>IF('P10'!N18=0,"",'P10'!N18)</f>
        <v/>
      </c>
      <c r="I161" s="159" t="str">
        <f>IF('P10'!O18=0,"",'P10'!O18)</f>
        <v/>
      </c>
      <c r="J161" s="159" t="str">
        <f>IF('P10'!P18=0,"",'P10'!P18)</f>
        <v/>
      </c>
      <c r="K161" s="160" t="str">
        <f>IF('P10'!Q18=0,"",'P10'!Q18)</f>
        <v/>
      </c>
      <c r="L161" s="6"/>
    </row>
    <row r="162" ht="12.75" customHeight="1">
      <c r="A162" s="154"/>
      <c r="B162" s="155" t="str">
        <f>IF('P10'!A19="","",'P10'!A19)</f>
        <v/>
      </c>
      <c r="C162" s="156" t="str">
        <f>IF('P10'!B19="","",'P10'!B19)</f>
        <v/>
      </c>
      <c r="D162" s="155" t="str">
        <f>IF('P10'!C19="","",'P10'!C19)</f>
        <v/>
      </c>
      <c r="E162" s="157" t="str">
        <f>IF('P10'!D19="","",'P10'!D19)</f>
        <v/>
      </c>
      <c r="F162" s="158" t="str">
        <f>IF('P10'!F19="","",'P10'!F19)</f>
        <v/>
      </c>
      <c r="G162" s="158" t="str">
        <f>IF('P10'!G19="","",'P10'!G19)</f>
        <v/>
      </c>
      <c r="H162" s="159" t="str">
        <f>IF('P10'!N19=0,"",'P10'!N19)</f>
        <v/>
      </c>
      <c r="I162" s="159" t="str">
        <f>IF('P10'!O19=0,"",'P10'!O19)</f>
        <v/>
      </c>
      <c r="J162" s="159" t="str">
        <f>IF('P10'!P19=0,"",'P10'!P19)</f>
        <v/>
      </c>
      <c r="K162" s="160" t="str">
        <f>IF('P10'!Q19=0,"",'P10'!Q19)</f>
        <v/>
      </c>
      <c r="L162" s="6"/>
    </row>
    <row r="163" ht="12.75" customHeight="1">
      <c r="A163" s="154"/>
      <c r="B163" s="155" t="str">
        <f>IF('P10'!A20="","",'P10'!A20)</f>
        <v/>
      </c>
      <c r="C163" s="156" t="str">
        <f>IF('P10'!B20="","",'P10'!B20)</f>
        <v/>
      </c>
      <c r="D163" s="155" t="str">
        <f>IF('P10'!C20="","",'P10'!C20)</f>
        <v/>
      </c>
      <c r="E163" s="157" t="str">
        <f>IF('P10'!D20="","",'P10'!D20)</f>
        <v/>
      </c>
      <c r="F163" s="158" t="str">
        <f>IF('P10'!F20="","",'P10'!F20)</f>
        <v/>
      </c>
      <c r="G163" s="158" t="str">
        <f>IF('P10'!G20="","",'P10'!G20)</f>
        <v/>
      </c>
      <c r="H163" s="159" t="str">
        <f>IF('P10'!N20=0,"",'P10'!N20)</f>
        <v/>
      </c>
      <c r="I163" s="159" t="str">
        <f>IF('P10'!O20=0,"",'P10'!O20)</f>
        <v/>
      </c>
      <c r="J163" s="159" t="str">
        <f>IF('P10'!P20=0,"",'P10'!P20)</f>
        <v/>
      </c>
      <c r="K163" s="160" t="str">
        <f>IF('P10'!Q20=0,"",'P10'!Q20)</f>
        <v/>
      </c>
      <c r="L163" s="6"/>
    </row>
    <row r="164" ht="12.75" customHeight="1">
      <c r="A164" s="154"/>
      <c r="B164" s="155" t="str">
        <f>IF('P10'!A21="","",'P10'!A21)</f>
        <v/>
      </c>
      <c r="C164" s="156" t="str">
        <f>IF('P10'!B21="","",'P10'!B21)</f>
        <v/>
      </c>
      <c r="D164" s="155" t="str">
        <f>IF('P10'!C21="","",'P10'!C21)</f>
        <v/>
      </c>
      <c r="E164" s="157" t="str">
        <f>IF('P10'!D21="","",'P10'!D21)</f>
        <v/>
      </c>
      <c r="F164" s="158" t="str">
        <f>IF('P10'!F21="","",'P10'!F21)</f>
        <v/>
      </c>
      <c r="G164" s="158" t="str">
        <f>IF('P10'!G21="","",'P10'!G21)</f>
        <v/>
      </c>
      <c r="H164" s="159" t="str">
        <f>IF('P10'!N21=0,"",'P10'!N21)</f>
        <v/>
      </c>
      <c r="I164" s="159" t="str">
        <f>IF('P10'!O21=0,"",'P10'!O21)</f>
        <v/>
      </c>
      <c r="J164" s="159" t="str">
        <f>IF('P10'!P21=0,"",'P10'!P21)</f>
        <v/>
      </c>
      <c r="K164" s="160" t="str">
        <f>IF('P10'!Q21=0,"",'P10'!Q21)</f>
        <v/>
      </c>
      <c r="L164" s="6"/>
    </row>
    <row r="165" ht="12.75" customHeight="1">
      <c r="A165" s="154"/>
      <c r="B165" s="155" t="str">
        <f>IF('P10'!A22="","",'P10'!A22)</f>
        <v/>
      </c>
      <c r="C165" s="156" t="str">
        <f>IF('P10'!B22="","",'P10'!B22)</f>
        <v/>
      </c>
      <c r="D165" s="155" t="str">
        <f>IF('P10'!C22="","",'P10'!C22)</f>
        <v/>
      </c>
      <c r="E165" s="157" t="str">
        <f>IF('P10'!D22="","",'P10'!D22)</f>
        <v/>
      </c>
      <c r="F165" s="158" t="str">
        <f>IF('P10'!F22="","",'P10'!F22)</f>
        <v/>
      </c>
      <c r="G165" s="158" t="str">
        <f>IF('P10'!G22="","",'P10'!G22)</f>
        <v/>
      </c>
      <c r="H165" s="159" t="str">
        <f>IF('P10'!N22=0,"",'P10'!N22)</f>
        <v/>
      </c>
      <c r="I165" s="159" t="str">
        <f>IF('P10'!O22=0,"",'P10'!O22)</f>
        <v/>
      </c>
      <c r="J165" s="159" t="str">
        <f>IF('P10'!P22=0,"",'P10'!P22)</f>
        <v/>
      </c>
      <c r="K165" s="160" t="str">
        <f>IF('P10'!Q22=0,"",'P10'!Q22)</f>
        <v/>
      </c>
      <c r="L165" s="6"/>
    </row>
    <row r="166" ht="12.75" customHeight="1">
      <c r="A166" s="154"/>
      <c r="B166" s="155" t="str">
        <f>IF('P10'!A23="","",'P10'!A23)</f>
        <v/>
      </c>
      <c r="C166" s="156" t="str">
        <f>IF('P10'!B23="","",'P10'!B23)</f>
        <v/>
      </c>
      <c r="D166" s="155" t="str">
        <f>IF('P10'!C23="","",'P10'!C23)</f>
        <v/>
      </c>
      <c r="E166" s="157" t="str">
        <f>IF('P10'!D23="","",'P10'!D23)</f>
        <v/>
      </c>
      <c r="F166" s="158" t="str">
        <f>IF('P10'!F23="","",'P10'!F23)</f>
        <v/>
      </c>
      <c r="G166" s="158" t="str">
        <f>IF('P10'!G23="","",'P10'!G23)</f>
        <v/>
      </c>
      <c r="H166" s="159" t="str">
        <f>IF('P10'!N23=0,"",'P10'!N23)</f>
        <v/>
      </c>
      <c r="I166" s="159" t="str">
        <f>IF('P10'!O23=0,"",'P10'!O23)</f>
        <v/>
      </c>
      <c r="J166" s="159" t="str">
        <f>IF('P10'!P23=0,"",'P10'!P23)</f>
        <v/>
      </c>
      <c r="K166" s="160" t="str">
        <f>IF('P10'!Q23=0,"",'P10'!Q23)</f>
        <v/>
      </c>
      <c r="L166" s="6"/>
    </row>
    <row r="167" ht="12.75" customHeight="1">
      <c r="A167" s="154"/>
      <c r="B167" s="155" t="str">
        <f>IF('P10'!A24="","",'P10'!A24)</f>
        <v/>
      </c>
      <c r="C167" s="156" t="str">
        <f>IF('P10'!B24="","",'P10'!B24)</f>
        <v/>
      </c>
      <c r="D167" s="155" t="str">
        <f>IF('P10'!C24="","",'P10'!C24)</f>
        <v/>
      </c>
      <c r="E167" s="157" t="str">
        <f>IF('P10'!D24="","",'P10'!D24)</f>
        <v/>
      </c>
      <c r="F167" s="158" t="str">
        <f>IF('P10'!F24="","",'P10'!F24)</f>
        <v/>
      </c>
      <c r="G167" s="158" t="str">
        <f>IF('P10'!G24="","",'P10'!G24)</f>
        <v/>
      </c>
      <c r="H167" s="159" t="str">
        <f>IF('P10'!N24=0,"",'P10'!N24)</f>
        <v/>
      </c>
      <c r="I167" s="159" t="str">
        <f>IF('P10'!O24=0,"",'P10'!O24)</f>
        <v/>
      </c>
      <c r="J167" s="159" t="str">
        <f>IF('P10'!P24=0,"",'P10'!P24)</f>
        <v/>
      </c>
      <c r="K167" s="160" t="str">
        <f>IF('P10'!Q24=0,"",'P10'!Q24)</f>
        <v/>
      </c>
      <c r="L167" s="6"/>
    </row>
    <row r="168" ht="12.75" customHeight="1">
      <c r="A168" s="154"/>
      <c r="B168" s="155" t="str">
        <f>IF('P11'!A9="","",'P11'!A9)</f>
        <v/>
      </c>
      <c r="C168" s="156" t="str">
        <f>IF('P11'!B9="","",'P11'!B9)</f>
        <v/>
      </c>
      <c r="D168" s="155" t="str">
        <f>IF('P11'!C9="","",'P11'!C9)</f>
        <v/>
      </c>
      <c r="E168" s="157" t="str">
        <f>IF('P11'!D9="","",'P11'!D9)</f>
        <v/>
      </c>
      <c r="F168" s="158" t="str">
        <f>IF('P11'!F9="","",'P11'!F9)</f>
        <v/>
      </c>
      <c r="G168" s="158" t="str">
        <f>IF('P11'!G9="","",'P11'!G9)</f>
        <v/>
      </c>
      <c r="H168" s="159" t="str">
        <f>IF('P11'!N9=0,"",'P11'!N9)</f>
        <v/>
      </c>
      <c r="I168" s="159" t="str">
        <f>IF('P11'!O9=0,"",'P11'!O9)</f>
        <v/>
      </c>
      <c r="J168" s="159" t="str">
        <f>IF('P11'!P9=0,"",'P11'!P9)</f>
        <v/>
      </c>
      <c r="K168" s="161" t="str">
        <f>IF('P11'!Q9=0,"",'P11'!Q9)</f>
        <v/>
      </c>
    </row>
    <row r="169" ht="12.75" customHeight="1">
      <c r="A169" s="154"/>
      <c r="B169" s="155" t="str">
        <f>IF('P11'!A10="","",'P11'!A10)</f>
        <v/>
      </c>
      <c r="C169" s="156" t="str">
        <f>IF('P11'!B10="","",'P11'!B10)</f>
        <v/>
      </c>
      <c r="D169" s="155" t="str">
        <f>IF('P11'!C10="","",'P11'!C10)</f>
        <v/>
      </c>
      <c r="E169" s="157" t="str">
        <f>IF('P11'!D10="","",'P11'!D10)</f>
        <v/>
      </c>
      <c r="F169" s="158" t="str">
        <f>IF('P11'!F10="","",'P11'!F10)</f>
        <v/>
      </c>
      <c r="G169" s="158" t="str">
        <f>IF('P11'!G10="","",'P11'!G10)</f>
        <v/>
      </c>
      <c r="H169" s="159" t="str">
        <f>IF('P11'!N10=0,"",'P11'!N10)</f>
        <v/>
      </c>
      <c r="I169" s="159" t="str">
        <f>IF('P11'!O10=0,"",'P11'!O10)</f>
        <v/>
      </c>
      <c r="J169" s="159" t="str">
        <f>IF('P11'!P10=0,"",'P11'!P10)</f>
        <v/>
      </c>
      <c r="K169" s="161" t="str">
        <f>IF('P11'!Q10=0,"",'P11'!Q10)</f>
        <v/>
      </c>
    </row>
    <row r="170" ht="12.75" customHeight="1">
      <c r="A170" s="154"/>
      <c r="B170" s="155" t="str">
        <f>IF('P11'!A11="","",'P11'!A11)</f>
        <v/>
      </c>
      <c r="C170" s="156" t="str">
        <f>IF('P11'!B11="","",'P11'!B11)</f>
        <v/>
      </c>
      <c r="D170" s="155" t="str">
        <f>IF('P11'!C11="","",'P11'!C11)</f>
        <v/>
      </c>
      <c r="E170" s="157" t="str">
        <f>IF('P11'!D11="","",'P11'!D11)</f>
        <v/>
      </c>
      <c r="F170" s="158" t="str">
        <f>IF('P11'!F11="","",'P11'!F11)</f>
        <v/>
      </c>
      <c r="G170" s="158" t="str">
        <f>IF('P11'!G11="","",'P11'!G11)</f>
        <v/>
      </c>
      <c r="H170" s="159" t="str">
        <f>IF('P11'!N11=0,"",'P11'!N11)</f>
        <v/>
      </c>
      <c r="I170" s="159" t="str">
        <f>IF('P11'!O11=0,"",'P11'!O11)</f>
        <v/>
      </c>
      <c r="J170" s="159" t="str">
        <f>IF('P11'!P11=0,"",'P11'!P11)</f>
        <v/>
      </c>
      <c r="K170" s="161" t="str">
        <f>IF('P11'!Q11=0,"",'P11'!Q11)</f>
        <v/>
      </c>
    </row>
    <row r="171" ht="12.75" customHeight="1">
      <c r="A171" s="154"/>
      <c r="B171" s="155" t="str">
        <f>IF('P11'!A12="","",'P11'!A12)</f>
        <v/>
      </c>
      <c r="C171" s="156" t="str">
        <f>IF('P11'!B12="","",'P11'!B12)</f>
        <v/>
      </c>
      <c r="D171" s="155" t="str">
        <f>IF('P11'!C12="","",'P11'!C12)</f>
        <v/>
      </c>
      <c r="E171" s="157" t="str">
        <f>IF('P11'!D12="","",'P11'!D12)</f>
        <v/>
      </c>
      <c r="F171" s="158" t="str">
        <f>IF('P11'!F12="","",'P11'!F12)</f>
        <v/>
      </c>
      <c r="G171" s="158" t="str">
        <f>IF('P11'!G12="","",'P11'!G12)</f>
        <v/>
      </c>
      <c r="H171" s="159" t="str">
        <f>IF('P11'!N12=0,"",'P11'!N12)</f>
        <v/>
      </c>
      <c r="I171" s="159" t="str">
        <f>IF('P11'!O12=0,"",'P11'!O12)</f>
        <v/>
      </c>
      <c r="J171" s="159" t="str">
        <f>IF('P11'!P12=0,"",'P11'!P12)</f>
        <v/>
      </c>
      <c r="K171" s="161" t="str">
        <f>IF('P11'!Q12=0,"",'P11'!Q12)</f>
        <v/>
      </c>
    </row>
    <row r="172" ht="12.75" customHeight="1">
      <c r="A172" s="154"/>
      <c r="B172" s="155" t="str">
        <f>IF('P11'!A13="","",'P11'!A13)</f>
        <v/>
      </c>
      <c r="C172" s="156" t="str">
        <f>IF('P11'!B13="","",'P11'!B13)</f>
        <v/>
      </c>
      <c r="D172" s="155" t="str">
        <f>IF('P11'!C13="","",'P11'!C13)</f>
        <v/>
      </c>
      <c r="E172" s="157" t="str">
        <f>IF('P11'!D13="","",'P11'!D13)</f>
        <v/>
      </c>
      <c r="F172" s="158" t="str">
        <f>IF('P11'!F13="","",'P11'!F13)</f>
        <v/>
      </c>
      <c r="G172" s="158" t="str">
        <f>IF('P11'!G13="","",'P11'!G13)</f>
        <v/>
      </c>
      <c r="H172" s="159" t="str">
        <f>IF('P11'!N13=0,"",'P11'!N13)</f>
        <v/>
      </c>
      <c r="I172" s="159" t="str">
        <f>IF('P11'!O13=0,"",'P11'!O13)</f>
        <v/>
      </c>
      <c r="J172" s="159" t="str">
        <f>IF('P11'!P13=0,"",'P11'!P13)</f>
        <v/>
      </c>
      <c r="K172" s="161" t="str">
        <f>IF('P11'!Q13=0,"",'P11'!Q13)</f>
        <v/>
      </c>
    </row>
    <row r="173" ht="12.75" customHeight="1">
      <c r="A173" s="154"/>
      <c r="B173" s="155" t="str">
        <f>IF('P11'!A14="","",'P11'!A14)</f>
        <v/>
      </c>
      <c r="C173" s="156" t="str">
        <f>IF('P11'!B14="","",'P11'!B14)</f>
        <v/>
      </c>
      <c r="D173" s="155" t="str">
        <f>IF('P11'!C14="","",'P11'!C14)</f>
        <v/>
      </c>
      <c r="E173" s="157" t="str">
        <f>IF('P11'!D14="","",'P11'!D14)</f>
        <v/>
      </c>
      <c r="F173" s="158" t="str">
        <f>IF('P11'!F14="","",'P11'!F14)</f>
        <v/>
      </c>
      <c r="G173" s="158" t="str">
        <f>IF('P11'!G14="","",'P11'!G14)</f>
        <v/>
      </c>
      <c r="H173" s="159" t="str">
        <f>IF('P11'!N14=0,"",'P11'!N14)</f>
        <v/>
      </c>
      <c r="I173" s="159" t="str">
        <f>IF('P11'!O14=0,"",'P11'!O14)</f>
        <v/>
      </c>
      <c r="J173" s="159" t="str">
        <f>IF('P11'!P14=0,"",'P11'!P14)</f>
        <v/>
      </c>
      <c r="K173" s="161" t="str">
        <f>IF('P11'!Q14=0,"",'P11'!Q14)</f>
        <v/>
      </c>
    </row>
    <row r="174" ht="12.75" customHeight="1">
      <c r="A174" s="154"/>
      <c r="B174" s="155" t="str">
        <f>IF('P11'!A15="","",'P11'!A15)</f>
        <v/>
      </c>
      <c r="C174" s="156" t="str">
        <f>IF('P11'!B15="","",'P11'!B15)</f>
        <v/>
      </c>
      <c r="D174" s="155" t="str">
        <f>IF('P11'!C15="","",'P11'!C15)</f>
        <v/>
      </c>
      <c r="E174" s="157" t="str">
        <f>IF('P11'!D15="","",'P11'!D15)</f>
        <v/>
      </c>
      <c r="F174" s="158" t="str">
        <f>IF('P11'!F15="","",'P11'!F15)</f>
        <v/>
      </c>
      <c r="G174" s="158" t="str">
        <f>IF('P11'!G15="","",'P11'!G15)</f>
        <v/>
      </c>
      <c r="H174" s="159" t="str">
        <f>IF('P11'!N15=0,"",'P11'!N15)</f>
        <v/>
      </c>
      <c r="I174" s="159" t="str">
        <f>IF('P11'!O15=0,"",'P11'!O15)</f>
        <v/>
      </c>
      <c r="J174" s="159" t="str">
        <f>IF('P11'!P15=0,"",'P11'!P15)</f>
        <v/>
      </c>
      <c r="K174" s="161" t="str">
        <f>IF('P11'!Q15=0,"",'P11'!Q15)</f>
        <v/>
      </c>
    </row>
    <row r="175" ht="12.75" customHeight="1">
      <c r="A175" s="154"/>
      <c r="B175" s="155" t="str">
        <f>IF('P11'!A16="","",'P11'!A16)</f>
        <v/>
      </c>
      <c r="C175" s="156" t="str">
        <f>IF('P11'!B16="","",'P11'!B16)</f>
        <v/>
      </c>
      <c r="D175" s="155" t="str">
        <f>IF('P11'!C16="","",'P11'!C16)</f>
        <v/>
      </c>
      <c r="E175" s="157" t="str">
        <f>IF('P11'!D16="","",'P11'!D16)</f>
        <v/>
      </c>
      <c r="F175" s="158" t="str">
        <f>IF('P11'!F16="","",'P11'!F16)</f>
        <v/>
      </c>
      <c r="G175" s="158" t="str">
        <f>IF('P11'!G16="","",'P11'!G16)</f>
        <v/>
      </c>
      <c r="H175" s="159" t="str">
        <f>IF('P11'!N16=0,"",'P11'!N16)</f>
        <v/>
      </c>
      <c r="I175" s="159" t="str">
        <f>IF('P11'!O16=0,"",'P11'!O16)</f>
        <v/>
      </c>
      <c r="J175" s="159" t="str">
        <f>IF('P11'!P16=0,"",'P11'!P16)</f>
        <v/>
      </c>
      <c r="K175" s="161" t="str">
        <f>IF('P11'!Q16=0,"",'P11'!Q16)</f>
        <v/>
      </c>
    </row>
    <row r="176" ht="12.75" customHeight="1">
      <c r="A176" s="154"/>
      <c r="B176" s="155" t="str">
        <f>IF('P11'!A17="","",'P11'!A17)</f>
        <v/>
      </c>
      <c r="C176" s="156" t="str">
        <f>IF('P11'!B17="","",'P11'!B17)</f>
        <v/>
      </c>
      <c r="D176" s="155" t="str">
        <f>IF('P11'!C17="","",'P11'!C17)</f>
        <v/>
      </c>
      <c r="E176" s="157" t="str">
        <f>IF('P11'!D17="","",'P11'!D17)</f>
        <v/>
      </c>
      <c r="F176" s="158" t="str">
        <f>IF('P11'!F17="","",'P11'!F17)</f>
        <v/>
      </c>
      <c r="G176" s="158" t="str">
        <f>IF('P11'!G17="","",'P11'!G17)</f>
        <v/>
      </c>
      <c r="H176" s="159" t="str">
        <f>IF('P11'!N17=0,"",'P11'!N17)</f>
        <v/>
      </c>
      <c r="I176" s="159" t="str">
        <f>IF('P11'!O17=0,"",'P11'!O17)</f>
        <v/>
      </c>
      <c r="J176" s="159" t="str">
        <f>IF('P11'!P17=0,"",'P11'!P17)</f>
        <v/>
      </c>
      <c r="K176" s="161" t="str">
        <f>IF('P11'!Q17=0,"",'P11'!Q17)</f>
        <v/>
      </c>
    </row>
    <row r="177" ht="12.75" customHeight="1">
      <c r="A177" s="154"/>
      <c r="B177" s="155" t="str">
        <f>IF('P11'!A18="","",'P11'!A18)</f>
        <v/>
      </c>
      <c r="C177" s="156" t="str">
        <f>IF('P11'!B18="","",'P11'!B18)</f>
        <v/>
      </c>
      <c r="D177" s="155" t="str">
        <f>IF('P11'!C18="","",'P11'!C18)</f>
        <v/>
      </c>
      <c r="E177" s="157" t="str">
        <f>IF('P11'!D18="","",'P11'!D18)</f>
        <v/>
      </c>
      <c r="F177" s="158" t="str">
        <f>IF('P11'!F18="","",'P11'!F18)</f>
        <v/>
      </c>
      <c r="G177" s="158" t="str">
        <f>IF('P11'!G18="","",'P11'!G18)</f>
        <v/>
      </c>
      <c r="H177" s="159" t="str">
        <f>IF('P11'!N18=0,"",'P11'!N18)</f>
        <v/>
      </c>
      <c r="I177" s="159" t="str">
        <f>IF('P11'!O18=0,"",'P11'!O18)</f>
        <v/>
      </c>
      <c r="J177" s="159" t="str">
        <f>IF('P11'!P18=0,"",'P11'!P18)</f>
        <v/>
      </c>
      <c r="K177" s="161" t="str">
        <f>IF('P11'!Q18=0,"",'P11'!Q18)</f>
        <v/>
      </c>
    </row>
    <row r="178" ht="12.75" customHeight="1">
      <c r="A178" s="154"/>
      <c r="B178" s="155" t="str">
        <f>IF('P11'!A19="","",'P11'!A19)</f>
        <v/>
      </c>
      <c r="C178" s="156" t="str">
        <f>IF('P11'!B19="","",'P11'!B19)</f>
        <v/>
      </c>
      <c r="D178" s="155" t="str">
        <f>IF('P11'!C19="","",'P11'!C19)</f>
        <v/>
      </c>
      <c r="E178" s="157" t="str">
        <f>IF('P11'!D19="","",'P11'!D19)</f>
        <v/>
      </c>
      <c r="F178" s="158" t="str">
        <f>IF('P11'!F19="","",'P11'!F19)</f>
        <v/>
      </c>
      <c r="G178" s="158" t="str">
        <f>IF('P11'!G19="","",'P11'!G19)</f>
        <v/>
      </c>
      <c r="H178" s="159" t="str">
        <f>IF('P11'!N19=0,"",'P11'!N19)</f>
        <v/>
      </c>
      <c r="I178" s="159" t="str">
        <f>IF('P11'!O19=0,"",'P11'!O19)</f>
        <v/>
      </c>
      <c r="J178" s="159" t="str">
        <f>IF('P11'!P19=0,"",'P11'!P19)</f>
        <v/>
      </c>
      <c r="K178" s="161" t="str">
        <f>IF('P11'!Q19=0,"",'P11'!Q19)</f>
        <v/>
      </c>
    </row>
    <row r="179" ht="12.75" customHeight="1">
      <c r="A179" s="154"/>
      <c r="B179" s="155" t="str">
        <f>IF('P11'!A20="","",'P11'!A20)</f>
        <v/>
      </c>
      <c r="C179" s="156" t="str">
        <f>IF('P11'!B20="","",'P11'!B20)</f>
        <v/>
      </c>
      <c r="D179" s="155" t="str">
        <f>IF('P11'!C20="","",'P11'!C20)</f>
        <v/>
      </c>
      <c r="E179" s="157" t="str">
        <f>IF('P11'!D20="","",'P11'!D20)</f>
        <v/>
      </c>
      <c r="F179" s="158" t="str">
        <f>IF('P11'!F20="","",'P11'!F20)</f>
        <v/>
      </c>
      <c r="G179" s="158" t="str">
        <f>IF('P11'!G20="","",'P11'!G20)</f>
        <v/>
      </c>
      <c r="H179" s="159" t="str">
        <f>IF('P11'!N20=0,"",'P11'!N20)</f>
        <v/>
      </c>
      <c r="I179" s="159" t="str">
        <f>IF('P11'!O20=0,"",'P11'!O20)</f>
        <v/>
      </c>
      <c r="J179" s="159" t="str">
        <f>IF('P11'!P20=0,"",'P11'!P20)</f>
        <v/>
      </c>
      <c r="K179" s="161" t="str">
        <f>IF('P11'!Q20=0,"",'P11'!Q20)</f>
        <v/>
      </c>
    </row>
    <row r="180" ht="12.75" customHeight="1">
      <c r="A180" s="154"/>
      <c r="B180" s="155" t="str">
        <f>IF('P11'!A21="","",'P11'!A21)</f>
        <v/>
      </c>
      <c r="C180" s="156" t="str">
        <f>IF('P11'!B21="","",'P11'!B21)</f>
        <v/>
      </c>
      <c r="D180" s="155" t="str">
        <f>IF('P11'!C21="","",'P11'!C21)</f>
        <v/>
      </c>
      <c r="E180" s="157" t="str">
        <f>IF('P11'!D21="","",'P11'!D21)</f>
        <v/>
      </c>
      <c r="F180" s="158" t="str">
        <f>IF('P11'!F21="","",'P11'!F21)</f>
        <v/>
      </c>
      <c r="G180" s="158" t="str">
        <f>IF('P11'!G21="","",'P11'!G21)</f>
        <v/>
      </c>
      <c r="H180" s="159" t="str">
        <f>IF('P11'!N21=0,"",'P11'!N21)</f>
        <v/>
      </c>
      <c r="I180" s="159" t="str">
        <f>IF('P11'!O21=0,"",'P11'!O21)</f>
        <v/>
      </c>
      <c r="J180" s="159" t="str">
        <f>IF('P11'!P21=0,"",'P11'!P21)</f>
        <v/>
      </c>
      <c r="K180" s="161" t="str">
        <f>IF('P11'!Q21=0,"",'P11'!Q21)</f>
        <v/>
      </c>
    </row>
    <row r="181" ht="12.75" customHeight="1">
      <c r="A181" s="154"/>
      <c r="B181" s="155" t="str">
        <f>IF('P11'!A22="","",'P11'!A22)</f>
        <v/>
      </c>
      <c r="C181" s="156" t="str">
        <f>IF('P11'!B22="","",'P11'!B22)</f>
        <v/>
      </c>
      <c r="D181" s="155" t="str">
        <f>IF('P11'!C22="","",'P11'!C22)</f>
        <v/>
      </c>
      <c r="E181" s="157" t="str">
        <f>IF('P11'!D22="","",'P11'!D22)</f>
        <v/>
      </c>
      <c r="F181" s="158" t="str">
        <f>IF('P11'!F22="","",'P11'!F22)</f>
        <v/>
      </c>
      <c r="G181" s="158" t="str">
        <f>IF('P11'!G22="","",'P11'!G22)</f>
        <v/>
      </c>
      <c r="H181" s="159" t="str">
        <f>IF('P11'!N22=0,"",'P11'!N22)</f>
        <v/>
      </c>
      <c r="I181" s="159" t="str">
        <f>IF('P11'!O22=0,"",'P11'!O22)</f>
        <v/>
      </c>
      <c r="J181" s="159" t="str">
        <f>IF('P11'!P22=0,"",'P11'!P22)</f>
        <v/>
      </c>
      <c r="K181" s="161" t="str">
        <f>IF('P11'!Q22=0,"",'P11'!Q22)</f>
        <v/>
      </c>
    </row>
    <row r="182" ht="12.75" customHeight="1">
      <c r="A182" s="154"/>
      <c r="B182" s="155" t="str">
        <f>IF('P11'!A23="","",'P11'!A23)</f>
        <v/>
      </c>
      <c r="C182" s="156" t="str">
        <f>IF('P11'!B23="","",'P11'!B23)</f>
        <v/>
      </c>
      <c r="D182" s="155" t="str">
        <f>IF('P11'!C23="","",'P11'!C23)</f>
        <v/>
      </c>
      <c r="E182" s="157" t="str">
        <f>IF('P11'!D23="","",'P11'!D23)</f>
        <v/>
      </c>
      <c r="F182" s="158" t="str">
        <f>IF('P11'!F23="","",'P11'!F23)</f>
        <v/>
      </c>
      <c r="G182" s="158" t="str">
        <f>IF('P11'!G23="","",'P11'!G23)</f>
        <v/>
      </c>
      <c r="H182" s="159" t="str">
        <f>IF('P11'!N23=0,"",'P11'!N23)</f>
        <v/>
      </c>
      <c r="I182" s="159" t="str">
        <f>IF('P11'!O23=0,"",'P11'!O23)</f>
        <v/>
      </c>
      <c r="J182" s="159" t="str">
        <f>IF('P11'!P23=0,"",'P11'!P23)</f>
        <v/>
      </c>
      <c r="K182" s="161" t="str">
        <f>IF('P11'!Q23=0,"",'P11'!Q23)</f>
        <v/>
      </c>
    </row>
    <row r="183" ht="12.75" customHeight="1">
      <c r="A183" s="154"/>
      <c r="B183" s="155" t="str">
        <f>IF('P11'!A24="","",'P11'!A24)</f>
        <v/>
      </c>
      <c r="C183" s="156" t="str">
        <f>IF('P11'!B24="","",'P11'!B24)</f>
        <v/>
      </c>
      <c r="D183" s="155" t="str">
        <f>IF('P11'!C24="","",'P11'!C24)</f>
        <v/>
      </c>
      <c r="E183" s="157" t="str">
        <f>IF('P11'!D24="","",'P11'!D24)</f>
        <v/>
      </c>
      <c r="F183" s="158" t="str">
        <f>IF('P11'!F24="","",'P11'!F24)</f>
        <v/>
      </c>
      <c r="G183" s="158" t="str">
        <f>IF('P11'!G24="","",'P11'!G24)</f>
        <v/>
      </c>
      <c r="H183" s="159" t="str">
        <f>IF('P11'!N24=0,"",'P11'!N24)</f>
        <v/>
      </c>
      <c r="I183" s="159" t="str">
        <f>IF('P11'!O24=0,"",'P11'!O24)</f>
        <v/>
      </c>
      <c r="J183" s="159" t="str">
        <f>IF('P11'!P24=0,"",'P11'!P24)</f>
        <v/>
      </c>
      <c r="K183" s="161" t="str">
        <f>IF('P11'!Q24=0,"",'P11'!Q24)</f>
        <v/>
      </c>
    </row>
    <row r="184" ht="12.75" customHeight="1">
      <c r="A184" s="154"/>
      <c r="B184" s="155" t="str">
        <f>IF('P12'!A9="","",'P12'!A9)</f>
        <v/>
      </c>
      <c r="C184" s="156" t="str">
        <f>IF('P12'!B9="","",'P12'!B9)</f>
        <v/>
      </c>
      <c r="D184" s="155" t="str">
        <f>IF('P12'!C9="","",'P12'!C9)</f>
        <v/>
      </c>
      <c r="E184" s="157" t="str">
        <f>IF('P12'!D9="","",'P12'!D9)</f>
        <v/>
      </c>
      <c r="F184" s="158" t="str">
        <f>IF('P12'!F9="","",'P12'!F9)</f>
        <v/>
      </c>
      <c r="G184" s="158" t="str">
        <f>IF('P12'!G9="","",'P12'!G9)</f>
        <v/>
      </c>
      <c r="H184" s="159" t="str">
        <f>IF('P12'!N9=0,"",'P12'!N9)</f>
        <v/>
      </c>
      <c r="I184" s="159" t="str">
        <f>IF('P12'!O9=0,"",'P12'!O9)</f>
        <v/>
      </c>
      <c r="J184" s="159" t="str">
        <f>IF('P12'!P9=0,"",'P12'!P9)</f>
        <v/>
      </c>
      <c r="K184" s="161" t="str">
        <f>IF('P12'!Q9=0,"",'P12'!Q9)</f>
        <v/>
      </c>
    </row>
    <row r="185" ht="12.75" customHeight="1">
      <c r="A185" s="154"/>
      <c r="B185" s="155" t="str">
        <f>IF('P12'!A10="","",'P12'!A10)</f>
        <v/>
      </c>
      <c r="C185" s="156" t="str">
        <f>IF('P12'!B10="","",'P12'!B10)</f>
        <v/>
      </c>
      <c r="D185" s="155" t="str">
        <f>IF('P12'!C10="","",'P12'!C10)</f>
        <v/>
      </c>
      <c r="E185" s="157" t="str">
        <f>IF('P12'!D10="","",'P12'!D10)</f>
        <v/>
      </c>
      <c r="F185" s="158" t="str">
        <f>IF('P12'!F10="","",'P12'!F10)</f>
        <v/>
      </c>
      <c r="G185" s="158" t="str">
        <f>IF('P12'!G10="","",'P12'!G10)</f>
        <v/>
      </c>
      <c r="H185" s="159" t="str">
        <f>IF('P12'!N10=0,"",'P12'!N10)</f>
        <v/>
      </c>
      <c r="I185" s="159" t="str">
        <f>IF('P12'!O10=0,"",'P12'!O10)</f>
        <v/>
      </c>
      <c r="J185" s="159" t="str">
        <f>IF('P12'!P10=0,"",'P12'!P10)</f>
        <v/>
      </c>
      <c r="K185" s="161" t="str">
        <f>IF('P12'!Q10=0,"",'P12'!Q10)</f>
        <v/>
      </c>
    </row>
    <row r="186" ht="12.75" customHeight="1">
      <c r="A186" s="154"/>
      <c r="B186" s="155" t="str">
        <f>IF('P12'!A11="","",'P12'!A11)</f>
        <v/>
      </c>
      <c r="C186" s="156" t="str">
        <f>IF('P12'!B11="","",'P12'!B11)</f>
        <v/>
      </c>
      <c r="D186" s="155" t="str">
        <f>IF('P12'!C11="","",'P12'!C11)</f>
        <v/>
      </c>
      <c r="E186" s="157" t="str">
        <f>IF('P12'!D11="","",'P12'!D11)</f>
        <v/>
      </c>
      <c r="F186" s="158" t="str">
        <f>IF('P12'!F11="","",'P12'!F11)</f>
        <v/>
      </c>
      <c r="G186" s="158" t="str">
        <f>IF('P12'!G11="","",'P12'!G11)</f>
        <v/>
      </c>
      <c r="H186" s="159" t="str">
        <f>IF('P12'!N11=0,"",'P12'!N11)</f>
        <v/>
      </c>
      <c r="I186" s="159" t="str">
        <f>IF('P12'!O11=0,"",'P12'!O11)</f>
        <v/>
      </c>
      <c r="J186" s="159" t="str">
        <f>IF('P12'!P11=0,"",'P12'!P11)</f>
        <v/>
      </c>
      <c r="K186" s="161" t="str">
        <f>IF('P12'!Q11=0,"",'P12'!Q11)</f>
        <v/>
      </c>
    </row>
    <row r="187" ht="12.75" customHeight="1">
      <c r="A187" s="154"/>
      <c r="B187" s="155" t="str">
        <f>IF('P12'!A12="","",'P12'!A12)</f>
        <v/>
      </c>
      <c r="C187" s="156" t="str">
        <f>IF('P12'!B12="","",'P12'!B12)</f>
        <v/>
      </c>
      <c r="D187" s="155" t="str">
        <f>IF('P12'!C12="","",'P12'!C12)</f>
        <v/>
      </c>
      <c r="E187" s="157" t="str">
        <f>IF('P12'!D12="","",'P12'!D12)</f>
        <v/>
      </c>
      <c r="F187" s="158" t="str">
        <f>IF('P12'!F12="","",'P12'!F12)</f>
        <v/>
      </c>
      <c r="G187" s="158" t="str">
        <f>IF('P12'!G12="","",'P12'!G12)</f>
        <v/>
      </c>
      <c r="H187" s="159" t="str">
        <f>IF('P12'!N12=0,"",'P12'!N12)</f>
        <v/>
      </c>
      <c r="I187" s="159" t="str">
        <f>IF('P12'!O12=0,"",'P12'!O12)</f>
        <v/>
      </c>
      <c r="J187" s="159" t="str">
        <f>IF('P12'!P12=0,"",'P12'!P12)</f>
        <v/>
      </c>
      <c r="K187" s="161" t="str">
        <f>IF('P12'!Q12=0,"",'P12'!Q12)</f>
        <v/>
      </c>
    </row>
    <row r="188" ht="12.75" customHeight="1">
      <c r="A188" s="154"/>
      <c r="B188" s="155" t="str">
        <f>IF('P12'!A13="","",'P12'!A13)</f>
        <v/>
      </c>
      <c r="C188" s="156" t="str">
        <f>IF('P12'!B13="","",'P12'!B13)</f>
        <v/>
      </c>
      <c r="D188" s="155" t="str">
        <f>IF('P12'!C13="","",'P12'!C13)</f>
        <v/>
      </c>
      <c r="E188" s="157" t="str">
        <f>IF('P12'!D13="","",'P12'!D13)</f>
        <v/>
      </c>
      <c r="F188" s="158" t="str">
        <f>IF('P12'!F13="","",'P12'!F13)</f>
        <v/>
      </c>
      <c r="G188" s="158" t="str">
        <f>IF('P12'!G13="","",'P12'!G13)</f>
        <v/>
      </c>
      <c r="H188" s="159" t="str">
        <f>IF('P12'!N13=0,"",'P12'!N13)</f>
        <v/>
      </c>
      <c r="I188" s="159" t="str">
        <f>IF('P12'!O13=0,"",'P12'!O13)</f>
        <v/>
      </c>
      <c r="J188" s="159" t="str">
        <f>IF('P12'!P13=0,"",'P12'!P13)</f>
        <v/>
      </c>
      <c r="K188" s="161" t="str">
        <f>IF('P12'!Q13=0,"",'P12'!Q13)</f>
        <v/>
      </c>
    </row>
    <row r="189" ht="12.75" customHeight="1">
      <c r="A189" s="154"/>
      <c r="B189" s="155" t="str">
        <f>IF('P12'!A14="","",'P12'!A14)</f>
        <v/>
      </c>
      <c r="C189" s="156" t="str">
        <f>IF('P12'!B14="","",'P12'!B14)</f>
        <v/>
      </c>
      <c r="D189" s="155" t="str">
        <f>IF('P12'!C14="","",'P12'!C14)</f>
        <v/>
      </c>
      <c r="E189" s="157" t="str">
        <f>IF('P12'!D14="","",'P12'!D14)</f>
        <v/>
      </c>
      <c r="F189" s="158" t="str">
        <f>IF('P12'!F14="","",'P12'!F14)</f>
        <v/>
      </c>
      <c r="G189" s="158" t="str">
        <f>IF('P12'!G14="","",'P12'!G14)</f>
        <v/>
      </c>
      <c r="H189" s="159" t="str">
        <f>IF('P12'!N14=0,"",'P12'!N14)</f>
        <v/>
      </c>
      <c r="I189" s="159" t="str">
        <f>IF('P12'!O14=0,"",'P12'!O14)</f>
        <v/>
      </c>
      <c r="J189" s="159" t="str">
        <f>IF('P12'!P14=0,"",'P12'!P14)</f>
        <v/>
      </c>
      <c r="K189" s="161" t="str">
        <f>IF('P12'!Q14=0,"",'P12'!Q14)</f>
        <v/>
      </c>
    </row>
    <row r="190" ht="12.75" customHeight="1">
      <c r="A190" s="154"/>
      <c r="B190" s="155" t="str">
        <f>IF('P12'!A15="","",'P12'!A15)</f>
        <v/>
      </c>
      <c r="C190" s="156" t="str">
        <f>IF('P12'!B15="","",'P12'!B15)</f>
        <v/>
      </c>
      <c r="D190" s="155" t="str">
        <f>IF('P12'!C15="","",'P12'!C15)</f>
        <v/>
      </c>
      <c r="E190" s="157" t="str">
        <f>IF('P12'!D15="","",'P12'!D15)</f>
        <v/>
      </c>
      <c r="F190" s="158" t="str">
        <f>IF('P12'!F15="","",'P12'!F15)</f>
        <v/>
      </c>
      <c r="G190" s="158" t="str">
        <f>IF('P12'!G15="","",'P12'!G15)</f>
        <v/>
      </c>
      <c r="H190" s="159" t="str">
        <f>IF('P12'!N15=0,"",'P12'!N15)</f>
        <v/>
      </c>
      <c r="I190" s="159" t="str">
        <f>IF('P12'!O15=0,"",'P12'!O15)</f>
        <v/>
      </c>
      <c r="J190" s="159" t="str">
        <f>IF('P12'!P15=0,"",'P12'!P15)</f>
        <v/>
      </c>
      <c r="K190" s="161" t="str">
        <f>IF('P12'!Q15=0,"",'P12'!Q15)</f>
        <v/>
      </c>
    </row>
    <row r="191" ht="12.75" customHeight="1">
      <c r="A191" s="154"/>
      <c r="B191" s="155" t="str">
        <f>IF('P12'!A16="","",'P12'!A16)</f>
        <v/>
      </c>
      <c r="C191" s="156" t="str">
        <f>IF('P12'!B16="","",'P12'!B16)</f>
        <v/>
      </c>
      <c r="D191" s="155" t="str">
        <f>IF('P12'!C16="","",'P12'!C16)</f>
        <v/>
      </c>
      <c r="E191" s="157" t="str">
        <f>IF('P12'!D16="","",'P12'!D16)</f>
        <v/>
      </c>
      <c r="F191" s="158" t="str">
        <f>IF('P12'!F16="","",'P12'!F16)</f>
        <v/>
      </c>
      <c r="G191" s="158" t="str">
        <f>IF('P12'!G16="","",'P12'!G16)</f>
        <v/>
      </c>
      <c r="H191" s="159" t="str">
        <f>IF('P12'!N16=0,"",'P12'!N16)</f>
        <v/>
      </c>
      <c r="I191" s="159" t="str">
        <f>IF('P12'!O16=0,"",'P12'!O16)</f>
        <v/>
      </c>
      <c r="J191" s="159" t="str">
        <f>IF('P12'!P16=0,"",'P12'!P16)</f>
        <v/>
      </c>
      <c r="K191" s="161" t="str">
        <f>IF('P12'!Q16=0,"",'P12'!Q16)</f>
        <v/>
      </c>
    </row>
    <row r="192" ht="12.75" customHeight="1">
      <c r="A192" s="154"/>
      <c r="B192" s="155" t="str">
        <f>IF('P12'!A17="","",'P12'!A17)</f>
        <v/>
      </c>
      <c r="C192" s="156" t="str">
        <f>IF('P12'!B17="","",'P12'!B17)</f>
        <v/>
      </c>
      <c r="D192" s="155" t="str">
        <f>IF('P12'!C17="","",'P12'!C17)</f>
        <v/>
      </c>
      <c r="E192" s="157" t="str">
        <f>IF('P12'!D17="","",'P12'!D17)</f>
        <v/>
      </c>
      <c r="F192" s="158" t="str">
        <f>IF('P12'!F17="","",'P12'!F17)</f>
        <v/>
      </c>
      <c r="G192" s="158" t="str">
        <f>IF('P12'!G17="","",'P12'!G17)</f>
        <v/>
      </c>
      <c r="H192" s="159" t="str">
        <f>IF('P12'!N17=0,"",'P12'!N17)</f>
        <v/>
      </c>
      <c r="I192" s="159" t="str">
        <f>IF('P12'!O17=0,"",'P12'!O17)</f>
        <v/>
      </c>
      <c r="J192" s="159" t="str">
        <f>IF('P12'!P17=0,"",'P12'!P17)</f>
        <v/>
      </c>
      <c r="K192" s="161" t="str">
        <f>IF('P12'!Q17=0,"",'P12'!Q17)</f>
        <v/>
      </c>
    </row>
    <row r="193" ht="12.75" customHeight="1">
      <c r="A193" s="154"/>
      <c r="B193" s="155" t="str">
        <f>IF('P12'!A18="","",'P12'!A18)</f>
        <v/>
      </c>
      <c r="C193" s="156" t="str">
        <f>IF('P12'!B18="","",'P12'!B18)</f>
        <v/>
      </c>
      <c r="D193" s="155" t="str">
        <f>IF('P12'!C18="","",'P12'!C18)</f>
        <v/>
      </c>
      <c r="E193" s="157" t="str">
        <f>IF('P12'!D18="","",'P12'!D18)</f>
        <v/>
      </c>
      <c r="F193" s="158" t="str">
        <f>IF('P12'!F18="","",'P12'!F18)</f>
        <v/>
      </c>
      <c r="G193" s="158" t="str">
        <f>IF('P12'!G18="","",'P12'!G18)</f>
        <v/>
      </c>
      <c r="H193" s="159" t="str">
        <f>IF('P12'!N18=0,"",'P12'!N18)</f>
        <v/>
      </c>
      <c r="I193" s="159" t="str">
        <f>IF('P12'!O18=0,"",'P12'!O18)</f>
        <v/>
      </c>
      <c r="J193" s="159" t="str">
        <f>IF('P12'!P18=0,"",'P12'!P18)</f>
        <v/>
      </c>
      <c r="K193" s="161" t="str">
        <f>IF('P12'!Q18=0,"",'P12'!Q18)</f>
        <v/>
      </c>
    </row>
    <row r="194" ht="12.75" customHeight="1">
      <c r="A194" s="154"/>
      <c r="B194" s="155" t="str">
        <f>IF('P12'!A19="","",'P12'!A19)</f>
        <v/>
      </c>
      <c r="C194" s="156" t="str">
        <f>IF('P12'!B19="","",'P12'!B19)</f>
        <v/>
      </c>
      <c r="D194" s="155" t="str">
        <f>IF('P12'!C19="","",'P12'!C19)</f>
        <v/>
      </c>
      <c r="E194" s="157" t="str">
        <f>IF('P12'!D19="","",'P12'!D19)</f>
        <v/>
      </c>
      <c r="F194" s="158" t="str">
        <f>IF('P12'!F19="","",'P12'!F19)</f>
        <v/>
      </c>
      <c r="G194" s="158" t="str">
        <f>IF('P12'!G19="","",'P12'!G19)</f>
        <v/>
      </c>
      <c r="H194" s="159" t="str">
        <f>IF('P12'!N19=0,"",'P12'!N19)</f>
        <v/>
      </c>
      <c r="I194" s="159" t="str">
        <f>IF('P12'!O19=0,"",'P12'!O19)</f>
        <v/>
      </c>
      <c r="J194" s="159" t="str">
        <f>IF('P12'!P19=0,"",'P12'!P19)</f>
        <v/>
      </c>
      <c r="K194" s="161" t="str">
        <f>IF('P12'!Q19=0,"",'P12'!Q19)</f>
        <v/>
      </c>
    </row>
    <row r="195" ht="12.75" customHeight="1">
      <c r="A195" s="154"/>
      <c r="B195" s="155" t="str">
        <f>IF('P12'!A20="","",'P12'!A20)</f>
        <v/>
      </c>
      <c r="C195" s="156" t="str">
        <f>IF('P12'!B20="","",'P12'!B20)</f>
        <v/>
      </c>
      <c r="D195" s="155" t="str">
        <f>IF('P12'!C20="","",'P12'!C20)</f>
        <v/>
      </c>
      <c r="E195" s="157" t="str">
        <f>IF('P12'!D20="","",'P12'!D20)</f>
        <v/>
      </c>
      <c r="F195" s="158" t="str">
        <f>IF('P12'!F20="","",'P12'!F20)</f>
        <v/>
      </c>
      <c r="G195" s="158" t="str">
        <f>IF('P12'!G20="","",'P12'!G20)</f>
        <v/>
      </c>
      <c r="H195" s="159" t="str">
        <f>IF('P12'!N20=0,"",'P12'!N20)</f>
        <v/>
      </c>
      <c r="I195" s="159" t="str">
        <f>IF('P12'!O20=0,"",'P12'!O20)</f>
        <v/>
      </c>
      <c r="J195" s="159" t="str">
        <f>IF('P12'!P20=0,"",'P12'!P20)</f>
        <v/>
      </c>
      <c r="K195" s="161" t="str">
        <f>IF('P12'!Q20=0,"",'P12'!Q20)</f>
        <v/>
      </c>
    </row>
    <row r="196" ht="12.75" customHeight="1">
      <c r="A196" s="154"/>
      <c r="B196" s="155" t="str">
        <f>IF('P12'!A21="","",'P12'!A21)</f>
        <v/>
      </c>
      <c r="C196" s="156" t="str">
        <f>IF('P12'!B21="","",'P12'!B21)</f>
        <v/>
      </c>
      <c r="D196" s="155" t="str">
        <f>IF('P12'!C21="","",'P12'!C21)</f>
        <v/>
      </c>
      <c r="E196" s="157" t="str">
        <f>IF('P12'!D21="","",'P12'!D21)</f>
        <v/>
      </c>
      <c r="F196" s="158" t="str">
        <f>IF('P12'!F21="","",'P12'!F21)</f>
        <v/>
      </c>
      <c r="G196" s="158" t="str">
        <f>IF('P12'!G21="","",'P12'!G21)</f>
        <v/>
      </c>
      <c r="H196" s="159" t="str">
        <f>IF('P12'!N21=0,"",'P12'!N21)</f>
        <v/>
      </c>
      <c r="I196" s="159" t="str">
        <f>IF('P12'!O21=0,"",'P12'!O21)</f>
        <v/>
      </c>
      <c r="J196" s="159" t="str">
        <f>IF('P12'!P21=0,"",'P12'!P21)</f>
        <v/>
      </c>
      <c r="K196" s="161" t="str">
        <f>IF('P12'!Q21=0,"",'P12'!Q21)</f>
        <v/>
      </c>
    </row>
    <row r="197" ht="12.75" customHeight="1">
      <c r="A197" s="154"/>
      <c r="B197" s="155" t="str">
        <f>IF('P12'!A22="","",'P12'!A22)</f>
        <v/>
      </c>
      <c r="C197" s="156" t="str">
        <f>IF('P12'!B22="","",'P12'!B22)</f>
        <v/>
      </c>
      <c r="D197" s="155" t="str">
        <f>IF('P12'!C22="","",'P12'!C22)</f>
        <v/>
      </c>
      <c r="E197" s="157" t="str">
        <f>IF('P12'!D22="","",'P12'!D22)</f>
        <v/>
      </c>
      <c r="F197" s="158" t="str">
        <f>IF('P12'!F22="","",'P12'!F22)</f>
        <v/>
      </c>
      <c r="G197" s="158" t="str">
        <f>IF('P12'!G22="","",'P12'!G22)</f>
        <v/>
      </c>
      <c r="H197" s="159" t="str">
        <f>IF('P12'!N22=0,"",'P12'!N22)</f>
        <v/>
      </c>
      <c r="I197" s="159" t="str">
        <f>IF('P12'!O22=0,"",'P12'!O22)</f>
        <v/>
      </c>
      <c r="J197" s="159" t="str">
        <f>IF('P12'!P22=0,"",'P12'!P22)</f>
        <v/>
      </c>
      <c r="K197" s="161" t="str">
        <f>IF('P12'!Q22=0,"",'P12'!Q22)</f>
        <v/>
      </c>
    </row>
    <row r="198" ht="12.75" customHeight="1">
      <c r="A198" s="154"/>
      <c r="B198" s="155" t="str">
        <f>IF('P12'!A23="","",'P12'!A23)</f>
        <v/>
      </c>
      <c r="C198" s="156" t="str">
        <f>IF('P12'!B23="","",'P12'!B23)</f>
        <v/>
      </c>
      <c r="D198" s="155" t="str">
        <f>IF('P12'!C23="","",'P12'!C23)</f>
        <v/>
      </c>
      <c r="E198" s="157" t="str">
        <f>IF('P12'!D23="","",'P12'!D23)</f>
        <v/>
      </c>
      <c r="F198" s="158" t="str">
        <f>IF('P12'!F23="","",'P12'!F23)</f>
        <v/>
      </c>
      <c r="G198" s="158" t="str">
        <f>IF('P12'!G23="","",'P12'!G23)</f>
        <v/>
      </c>
      <c r="H198" s="159" t="str">
        <f>IF('P12'!N23=0,"",'P12'!N23)</f>
        <v/>
      </c>
      <c r="I198" s="159" t="str">
        <f>IF('P12'!O23=0,"",'P12'!O23)</f>
        <v/>
      </c>
      <c r="J198" s="159" t="str">
        <f>IF('P12'!P23=0,"",'P12'!P23)</f>
        <v/>
      </c>
      <c r="K198" s="161" t="str">
        <f>IF('P12'!Q23=0,"",'P12'!Q23)</f>
        <v/>
      </c>
    </row>
    <row r="199" ht="12.75" customHeight="1">
      <c r="A199" s="154"/>
      <c r="B199" s="155" t="str">
        <f>IF('P12'!A24="","",'P12'!A24)</f>
        <v/>
      </c>
      <c r="C199" s="156" t="str">
        <f>IF('P12'!B24="","",'P12'!B24)</f>
        <v/>
      </c>
      <c r="D199" s="155" t="str">
        <f>IF('P12'!C24="","",'P12'!C24)</f>
        <v/>
      </c>
      <c r="E199" s="157" t="str">
        <f>IF('P12'!D24="","",'P12'!D24)</f>
        <v/>
      </c>
      <c r="F199" s="158" t="str">
        <f>IF('P12'!F24="","",'P12'!F24)</f>
        <v/>
      </c>
      <c r="G199" s="158" t="str">
        <f>IF('P12'!G24="","",'P12'!G24)</f>
        <v/>
      </c>
      <c r="H199" s="159" t="str">
        <f>IF('P12'!N24=0,"",'P12'!N24)</f>
        <v/>
      </c>
      <c r="I199" s="159" t="str">
        <f>IF('P12'!O24=0,"",'P12'!O24)</f>
        <v/>
      </c>
      <c r="J199" s="159" t="str">
        <f>IF('P12'!P24=0,"",'P12'!P24)</f>
        <v/>
      </c>
      <c r="K199" s="161" t="str">
        <f>IF('P12'!Q24=0,"",'P12'!Q24)</f>
        <v/>
      </c>
    </row>
    <row r="200" ht="12.75" customHeight="1">
      <c r="A200" s="154"/>
      <c r="B200" s="155" t="str">
        <f>IF('P13'!A9="","",'P13'!A9)</f>
        <v/>
      </c>
      <c r="C200" s="156" t="str">
        <f>IF('P13'!B9="","",'P13'!B9)</f>
        <v/>
      </c>
      <c r="D200" s="155" t="str">
        <f>IF('P13'!C9="","",'P13'!C9)</f>
        <v/>
      </c>
      <c r="E200" s="157" t="str">
        <f>IF('P13'!D9="","",'P13'!D9)</f>
        <v/>
      </c>
      <c r="F200" s="158" t="str">
        <f>IF('P13'!F9="","",'P13'!F9)</f>
        <v/>
      </c>
      <c r="G200" s="158" t="str">
        <f>IF('P13'!G9="","",'P13'!G9)</f>
        <v/>
      </c>
      <c r="H200" s="159" t="str">
        <f>IF('P13'!N9=0,"",'P13'!N9)</f>
        <v/>
      </c>
      <c r="I200" s="159" t="str">
        <f>IF('P13'!O9=0,"",'P13'!O9)</f>
        <v/>
      </c>
      <c r="J200" s="159" t="str">
        <f>IF('P13'!P9=0,"",'P13'!P9)</f>
        <v/>
      </c>
      <c r="K200" s="161" t="str">
        <f>IF('P13'!Q9=0,"",'P13'!Q9)</f>
        <v/>
      </c>
    </row>
    <row r="201" ht="12.75" customHeight="1">
      <c r="A201" s="154"/>
      <c r="B201" s="155" t="str">
        <f>IF('P13'!A10="","",'P13'!A10)</f>
        <v/>
      </c>
      <c r="C201" s="156" t="str">
        <f>IF('P13'!B10="","",'P13'!B10)</f>
        <v/>
      </c>
      <c r="D201" s="155" t="str">
        <f>IF('P13'!C10="","",'P13'!C10)</f>
        <v/>
      </c>
      <c r="E201" s="157" t="str">
        <f>IF('P13'!D10="","",'P13'!D10)</f>
        <v/>
      </c>
      <c r="F201" s="158" t="str">
        <f>IF('P13'!F10="","",'P13'!F10)</f>
        <v/>
      </c>
      <c r="G201" s="158" t="str">
        <f>IF('P13'!G10="","",'P13'!G10)</f>
        <v/>
      </c>
      <c r="H201" s="159" t="str">
        <f>IF('P13'!N10=0,"",'P13'!N10)</f>
        <v/>
      </c>
      <c r="I201" s="159" t="str">
        <f>IF('P13'!O10=0,"",'P13'!O10)</f>
        <v/>
      </c>
      <c r="J201" s="159" t="str">
        <f>IF('P13'!P10=0,"",'P13'!P10)</f>
        <v/>
      </c>
      <c r="K201" s="161" t="str">
        <f>IF('P13'!Q10=0,"",'P13'!Q10)</f>
        <v/>
      </c>
    </row>
    <row r="202" ht="12.75" customHeight="1">
      <c r="A202" s="154"/>
      <c r="B202" s="155" t="str">
        <f>IF('P13'!A11="","",'P13'!A11)</f>
        <v/>
      </c>
      <c r="C202" s="156" t="str">
        <f>IF('P13'!B11="","",'P13'!B11)</f>
        <v/>
      </c>
      <c r="D202" s="155" t="str">
        <f>IF('P13'!C11="","",'P13'!C11)</f>
        <v/>
      </c>
      <c r="E202" s="157" t="str">
        <f>IF('P13'!D11="","",'P13'!D11)</f>
        <v/>
      </c>
      <c r="F202" s="158" t="str">
        <f>IF('P13'!F11="","",'P13'!F11)</f>
        <v/>
      </c>
      <c r="G202" s="158" t="str">
        <f>IF('P13'!G11="","",'P13'!G11)</f>
        <v/>
      </c>
      <c r="H202" s="159" t="str">
        <f>IF('P13'!N11=0,"",'P13'!N11)</f>
        <v/>
      </c>
      <c r="I202" s="159" t="str">
        <f>IF('P13'!O11=0,"",'P13'!O11)</f>
        <v/>
      </c>
      <c r="J202" s="159" t="str">
        <f>IF('P13'!P11=0,"",'P13'!P11)</f>
        <v/>
      </c>
      <c r="K202" s="161" t="str">
        <f>IF('P13'!Q11=0,"",'P13'!Q11)</f>
        <v/>
      </c>
    </row>
    <row r="203" ht="12.75" customHeight="1">
      <c r="A203" s="154"/>
      <c r="B203" s="155" t="str">
        <f>IF('P13'!A12="","",'P13'!A12)</f>
        <v/>
      </c>
      <c r="C203" s="156" t="str">
        <f>IF('P13'!B12="","",'P13'!B12)</f>
        <v/>
      </c>
      <c r="D203" s="155" t="str">
        <f>IF('P13'!C12="","",'P13'!C12)</f>
        <v/>
      </c>
      <c r="E203" s="157" t="str">
        <f>IF('P13'!D12="","",'P13'!D12)</f>
        <v/>
      </c>
      <c r="F203" s="158" t="str">
        <f>IF('P13'!F12="","",'P13'!F12)</f>
        <v/>
      </c>
      <c r="G203" s="158" t="str">
        <f>IF('P13'!G12="","",'P13'!G12)</f>
        <v/>
      </c>
      <c r="H203" s="159" t="str">
        <f>IF('P13'!N12=0,"",'P13'!N12)</f>
        <v/>
      </c>
      <c r="I203" s="159" t="str">
        <f>IF('P13'!O12=0,"",'P13'!O12)</f>
        <v/>
      </c>
      <c r="J203" s="159" t="str">
        <f>IF('P13'!P12=0,"",'P13'!P12)</f>
        <v/>
      </c>
      <c r="K203" s="161" t="str">
        <f>IF('P13'!Q12=0,"",'P13'!Q12)</f>
        <v/>
      </c>
    </row>
    <row r="204" ht="12.75" customHeight="1">
      <c r="A204" s="154"/>
      <c r="B204" s="155" t="str">
        <f>IF('P13'!A13="","",'P13'!A13)</f>
        <v/>
      </c>
      <c r="C204" s="156" t="str">
        <f>IF('P13'!B13="","",'P13'!B13)</f>
        <v/>
      </c>
      <c r="D204" s="155" t="str">
        <f>IF('P13'!C13="","",'P13'!C13)</f>
        <v/>
      </c>
      <c r="E204" s="157" t="str">
        <f>IF('P13'!D13="","",'P13'!D13)</f>
        <v/>
      </c>
      <c r="F204" s="158" t="str">
        <f>IF('P13'!F13="","",'P13'!F13)</f>
        <v/>
      </c>
      <c r="G204" s="158" t="str">
        <f>IF('P13'!G13="","",'P13'!G13)</f>
        <v/>
      </c>
      <c r="H204" s="159" t="str">
        <f>IF('P13'!N13=0,"",'P13'!N13)</f>
        <v/>
      </c>
      <c r="I204" s="159" t="str">
        <f>IF('P13'!O13=0,"",'P13'!O13)</f>
        <v/>
      </c>
      <c r="J204" s="159" t="str">
        <f>IF('P13'!P13=0,"",'P13'!P13)</f>
        <v/>
      </c>
      <c r="K204" s="161" t="str">
        <f>IF('P13'!Q13=0,"",'P13'!Q13)</f>
        <v/>
      </c>
    </row>
    <row r="205" ht="12.75" customHeight="1">
      <c r="A205" s="154"/>
      <c r="B205" s="155" t="str">
        <f>IF('P13'!A14="","",'P13'!A14)</f>
        <v/>
      </c>
      <c r="C205" s="156" t="str">
        <f>IF('P13'!B14="","",'P13'!B14)</f>
        <v/>
      </c>
      <c r="D205" s="155" t="str">
        <f>IF('P13'!C14="","",'P13'!C14)</f>
        <v/>
      </c>
      <c r="E205" s="157" t="str">
        <f>IF('P13'!D14="","",'P13'!D14)</f>
        <v/>
      </c>
      <c r="F205" s="158" t="str">
        <f>IF('P13'!F14="","",'P13'!F14)</f>
        <v/>
      </c>
      <c r="G205" s="158" t="str">
        <f>IF('P13'!G14="","",'P13'!G14)</f>
        <v/>
      </c>
      <c r="H205" s="159" t="str">
        <f>IF('P13'!N14=0,"",'P13'!N14)</f>
        <v/>
      </c>
      <c r="I205" s="159" t="str">
        <f>IF('P13'!O14=0,"",'P13'!O14)</f>
        <v/>
      </c>
      <c r="J205" s="159" t="str">
        <f>IF('P13'!P14=0,"",'P13'!P14)</f>
        <v/>
      </c>
      <c r="K205" s="161" t="str">
        <f>IF('P13'!Q14=0,"",'P13'!Q14)</f>
        <v/>
      </c>
    </row>
    <row r="206" ht="12.75" customHeight="1">
      <c r="A206" s="154"/>
      <c r="B206" s="155" t="str">
        <f>IF('P13'!A15="","",'P13'!A15)</f>
        <v/>
      </c>
      <c r="C206" s="156" t="str">
        <f>IF('P13'!B15="","",'P13'!B15)</f>
        <v/>
      </c>
      <c r="D206" s="155" t="str">
        <f>IF('P13'!C15="","",'P13'!C15)</f>
        <v/>
      </c>
      <c r="E206" s="157" t="str">
        <f>IF('P13'!D15="","",'P13'!D15)</f>
        <v/>
      </c>
      <c r="F206" s="158" t="str">
        <f>IF('P13'!F15="","",'P13'!F15)</f>
        <v/>
      </c>
      <c r="G206" s="158" t="str">
        <f>IF('P13'!G15="","",'P13'!G15)</f>
        <v/>
      </c>
      <c r="H206" s="159" t="str">
        <f>IF('P13'!N15=0,"",'P13'!N15)</f>
        <v/>
      </c>
      <c r="I206" s="159" t="str">
        <f>IF('P13'!O15=0,"",'P13'!O15)</f>
        <v/>
      </c>
      <c r="J206" s="159" t="str">
        <f>IF('P13'!P15=0,"",'P13'!P15)</f>
        <v/>
      </c>
      <c r="K206" s="161" t="str">
        <f>IF('P13'!Q15=0,"",'P13'!Q15)</f>
        <v/>
      </c>
    </row>
    <row r="207" ht="12.75" customHeight="1">
      <c r="A207" s="154"/>
      <c r="B207" s="155" t="str">
        <f>IF('P13'!A16="","",'P13'!A16)</f>
        <v/>
      </c>
      <c r="C207" s="156" t="str">
        <f>IF('P13'!B16="","",'P13'!B16)</f>
        <v/>
      </c>
      <c r="D207" s="155" t="str">
        <f>IF('P13'!C16="","",'P13'!C16)</f>
        <v/>
      </c>
      <c r="E207" s="157" t="str">
        <f>IF('P13'!D16="","",'P13'!D16)</f>
        <v/>
      </c>
      <c r="F207" s="158" t="str">
        <f>IF('P13'!F16="","",'P13'!F16)</f>
        <v/>
      </c>
      <c r="G207" s="158" t="str">
        <f>IF('P13'!G16="","",'P13'!G16)</f>
        <v/>
      </c>
      <c r="H207" s="159" t="str">
        <f>IF('P13'!N16=0,"",'P13'!N16)</f>
        <v/>
      </c>
      <c r="I207" s="159" t="str">
        <f>IF('P13'!O16=0,"",'P13'!O16)</f>
        <v/>
      </c>
      <c r="J207" s="159" t="str">
        <f>IF('P13'!P16=0,"",'P13'!P16)</f>
        <v/>
      </c>
      <c r="K207" s="161" t="str">
        <f>IF('P13'!Q16=0,"",'P13'!Q16)</f>
        <v/>
      </c>
    </row>
    <row r="208" ht="12.75" customHeight="1">
      <c r="A208" s="154"/>
      <c r="B208" s="155" t="str">
        <f>IF('P13'!A17="","",'P13'!A17)</f>
        <v/>
      </c>
      <c r="C208" s="156" t="str">
        <f>IF('P13'!B17="","",'P13'!B17)</f>
        <v/>
      </c>
      <c r="D208" s="155" t="str">
        <f>IF('P13'!C17="","",'P13'!C17)</f>
        <v/>
      </c>
      <c r="E208" s="157" t="str">
        <f>IF('P13'!D17="","",'P13'!D17)</f>
        <v/>
      </c>
      <c r="F208" s="158" t="str">
        <f>IF('P13'!F17="","",'P13'!F17)</f>
        <v/>
      </c>
      <c r="G208" s="158" t="str">
        <f>IF('P13'!G17="","",'P13'!G17)</f>
        <v/>
      </c>
      <c r="H208" s="159" t="str">
        <f>IF('P13'!N17=0,"",'P13'!N17)</f>
        <v/>
      </c>
      <c r="I208" s="159" t="str">
        <f>IF('P13'!O17=0,"",'P13'!O17)</f>
        <v/>
      </c>
      <c r="J208" s="159" t="str">
        <f>IF('P13'!P17=0,"",'P13'!P17)</f>
        <v/>
      </c>
      <c r="K208" s="161" t="str">
        <f>IF('P13'!Q17=0,"",'P13'!Q17)</f>
        <v/>
      </c>
    </row>
    <row r="209" ht="12.75" customHeight="1">
      <c r="A209" s="154"/>
      <c r="B209" s="155" t="str">
        <f>IF('P13'!A18="","",'P13'!A18)</f>
        <v/>
      </c>
      <c r="C209" s="156" t="str">
        <f>IF('P13'!B18="","",'P13'!B18)</f>
        <v/>
      </c>
      <c r="D209" s="155" t="str">
        <f>IF('P13'!C18="","",'P13'!C18)</f>
        <v/>
      </c>
      <c r="E209" s="157" t="str">
        <f>IF('P13'!D18="","",'P13'!D18)</f>
        <v/>
      </c>
      <c r="F209" s="158" t="str">
        <f>IF('P13'!F18="","",'P13'!F18)</f>
        <v/>
      </c>
      <c r="G209" s="158" t="str">
        <f>IF('P13'!G18="","",'P13'!G18)</f>
        <v/>
      </c>
      <c r="H209" s="159" t="str">
        <f>IF('P13'!N18=0,"",'P13'!N18)</f>
        <v/>
      </c>
      <c r="I209" s="159" t="str">
        <f>IF('P13'!O18=0,"",'P13'!O18)</f>
        <v/>
      </c>
      <c r="J209" s="159" t="str">
        <f>IF('P13'!P18=0,"",'P13'!P18)</f>
        <v/>
      </c>
      <c r="K209" s="161" t="str">
        <f>IF('P13'!Q18=0,"",'P13'!Q18)</f>
        <v/>
      </c>
    </row>
    <row r="210" ht="12.75" customHeight="1">
      <c r="A210" s="154"/>
      <c r="B210" s="155" t="str">
        <f>IF('P13'!A19="","",'P13'!A19)</f>
        <v/>
      </c>
      <c r="C210" s="156" t="str">
        <f>IF('P13'!B19="","",'P13'!B19)</f>
        <v/>
      </c>
      <c r="D210" s="155" t="str">
        <f>IF('P13'!C19="","",'P13'!C19)</f>
        <v/>
      </c>
      <c r="E210" s="157" t="str">
        <f>IF('P13'!D19="","",'P13'!D19)</f>
        <v/>
      </c>
      <c r="F210" s="158" t="str">
        <f>IF('P13'!F19="","",'P13'!F19)</f>
        <v/>
      </c>
      <c r="G210" s="158" t="str">
        <f>IF('P13'!G19="","",'P13'!G19)</f>
        <v/>
      </c>
      <c r="H210" s="159" t="str">
        <f>IF('P13'!N19=0,"",'P13'!N19)</f>
        <v/>
      </c>
      <c r="I210" s="159" t="str">
        <f>IF('P13'!O19=0,"",'P13'!O19)</f>
        <v/>
      </c>
      <c r="J210" s="159" t="str">
        <f>IF('P13'!P19=0,"",'P13'!P19)</f>
        <v/>
      </c>
      <c r="K210" s="161" t="str">
        <f>IF('P13'!Q19=0,"",'P13'!Q19)</f>
        <v/>
      </c>
    </row>
    <row r="211" ht="12.75" customHeight="1">
      <c r="A211" s="154"/>
      <c r="B211" s="155" t="str">
        <f>IF('P13'!A20="","",'P13'!A20)</f>
        <v/>
      </c>
      <c r="C211" s="156" t="str">
        <f>IF('P13'!B20="","",'P13'!B20)</f>
        <v/>
      </c>
      <c r="D211" s="155" t="str">
        <f>IF('P13'!C20="","",'P13'!C20)</f>
        <v/>
      </c>
      <c r="E211" s="157" t="str">
        <f>IF('P13'!D20="","",'P13'!D20)</f>
        <v/>
      </c>
      <c r="F211" s="158" t="str">
        <f>IF('P13'!F20="","",'P13'!F20)</f>
        <v/>
      </c>
      <c r="G211" s="158" t="str">
        <f>IF('P13'!G20="","",'P13'!G20)</f>
        <v/>
      </c>
      <c r="H211" s="159" t="str">
        <f>IF('P13'!N20=0,"",'P13'!N20)</f>
        <v/>
      </c>
      <c r="I211" s="159" t="str">
        <f>IF('P13'!O20=0,"",'P13'!O20)</f>
        <v/>
      </c>
      <c r="J211" s="159" t="str">
        <f>IF('P13'!P20=0,"",'P13'!P20)</f>
        <v/>
      </c>
      <c r="K211" s="161" t="str">
        <f>IF('P13'!Q20=0,"",'P13'!Q20)</f>
        <v/>
      </c>
    </row>
    <row r="212" ht="12.75" customHeight="1">
      <c r="A212" s="154"/>
      <c r="B212" s="155" t="str">
        <f>IF('P13'!A21="","",'P13'!A21)</f>
        <v/>
      </c>
      <c r="C212" s="156" t="str">
        <f>IF('P13'!B21="","",'P13'!B21)</f>
        <v/>
      </c>
      <c r="D212" s="155" t="str">
        <f>IF('P13'!C21="","",'P13'!C21)</f>
        <v/>
      </c>
      <c r="E212" s="157" t="str">
        <f>IF('P13'!D21="","",'P13'!D21)</f>
        <v/>
      </c>
      <c r="F212" s="158" t="str">
        <f>IF('P13'!F21="","",'P13'!F21)</f>
        <v/>
      </c>
      <c r="G212" s="158" t="str">
        <f>IF('P13'!G21="","",'P13'!G21)</f>
        <v/>
      </c>
      <c r="H212" s="159" t="str">
        <f>IF('P13'!N21=0,"",'P13'!N21)</f>
        <v/>
      </c>
      <c r="I212" s="159" t="str">
        <f>IF('P13'!O21=0,"",'P13'!O21)</f>
        <v/>
      </c>
      <c r="J212" s="159" t="str">
        <f>IF('P13'!P21=0,"",'P13'!P21)</f>
        <v/>
      </c>
      <c r="K212" s="161" t="str">
        <f>IF('P13'!Q21=0,"",'P13'!Q21)</f>
        <v/>
      </c>
    </row>
    <row r="213" ht="12.75" customHeight="1">
      <c r="A213" s="154"/>
      <c r="B213" s="155" t="str">
        <f>IF('P13'!A22="","",'P13'!A22)</f>
        <v/>
      </c>
      <c r="C213" s="156" t="str">
        <f>IF('P13'!B22="","",'P13'!B22)</f>
        <v/>
      </c>
      <c r="D213" s="155" t="str">
        <f>IF('P13'!C22="","",'P13'!C22)</f>
        <v/>
      </c>
      <c r="E213" s="157" t="str">
        <f>IF('P13'!D22="","",'P13'!D22)</f>
        <v/>
      </c>
      <c r="F213" s="158" t="str">
        <f>IF('P13'!F22="","",'P13'!F22)</f>
        <v/>
      </c>
      <c r="G213" s="158" t="str">
        <f>IF('P13'!G22="","",'P13'!G22)</f>
        <v/>
      </c>
      <c r="H213" s="159" t="str">
        <f>IF('P13'!N22=0,"",'P13'!N22)</f>
        <v/>
      </c>
      <c r="I213" s="159" t="str">
        <f>IF('P13'!O22=0,"",'P13'!O22)</f>
        <v/>
      </c>
      <c r="J213" s="159" t="str">
        <f>IF('P13'!P22=0,"",'P13'!P22)</f>
        <v/>
      </c>
      <c r="K213" s="161" t="str">
        <f>IF('P13'!Q22=0,"",'P13'!Q22)</f>
        <v/>
      </c>
    </row>
    <row r="214" ht="12.75" customHeight="1">
      <c r="A214" s="154"/>
      <c r="B214" s="155" t="str">
        <f>IF('P13'!A23="","",'P13'!A23)</f>
        <v/>
      </c>
      <c r="C214" s="156" t="str">
        <f>IF('P13'!B23="","",'P13'!B23)</f>
        <v/>
      </c>
      <c r="D214" s="155" t="str">
        <f>IF('P13'!C23="","",'P13'!C23)</f>
        <v/>
      </c>
      <c r="E214" s="157" t="str">
        <f>IF('P13'!D23="","",'P13'!D23)</f>
        <v/>
      </c>
      <c r="F214" s="158" t="str">
        <f>IF('P13'!F23="","",'P13'!F23)</f>
        <v/>
      </c>
      <c r="G214" s="158" t="str">
        <f>IF('P13'!G23="","",'P13'!G23)</f>
        <v/>
      </c>
      <c r="H214" s="159" t="str">
        <f>IF('P13'!N23=0,"",'P13'!N23)</f>
        <v/>
      </c>
      <c r="I214" s="159" t="str">
        <f>IF('P13'!O23=0,"",'P13'!O23)</f>
        <v/>
      </c>
      <c r="J214" s="159" t="str">
        <f>IF('P13'!P23=0,"",'P13'!P23)</f>
        <v/>
      </c>
      <c r="K214" s="161" t="str">
        <f>IF('P13'!Q23=0,"",'P13'!Q23)</f>
        <v/>
      </c>
    </row>
    <row r="215" ht="12.75" customHeight="1">
      <c r="A215" s="154"/>
      <c r="B215" s="155" t="str">
        <f>IF('P13'!A24="","",'P13'!A24)</f>
        <v/>
      </c>
      <c r="C215" s="156" t="str">
        <f>IF('P13'!B24="","",'P13'!B24)</f>
        <v/>
      </c>
      <c r="D215" s="155" t="str">
        <f>IF('P13'!C24="","",'P13'!C24)</f>
        <v/>
      </c>
      <c r="E215" s="157" t="str">
        <f>IF('P13'!D24="","",'P13'!D24)</f>
        <v/>
      </c>
      <c r="F215" s="158" t="str">
        <f>IF('P13'!F24="","",'P13'!F24)</f>
        <v/>
      </c>
      <c r="G215" s="158" t="str">
        <f>IF('P13'!G24="","",'P13'!G24)</f>
        <v/>
      </c>
      <c r="H215" s="159" t="str">
        <f>IF('P13'!N24=0,"",'P13'!N24)</f>
        <v/>
      </c>
      <c r="I215" s="159" t="str">
        <f>IF('P13'!O24=0,"",'P13'!O24)</f>
        <v/>
      </c>
      <c r="J215" s="159" t="str">
        <f>IF('P13'!P24=0,"",'P13'!P24)</f>
        <v/>
      </c>
      <c r="K215" s="161" t="str">
        <f>IF('P13'!Q24=0,"",'P13'!Q24)</f>
        <v/>
      </c>
    </row>
    <row r="216" ht="12.75" customHeight="1">
      <c r="A216" s="154"/>
      <c r="B216" s="155" t="str">
        <f>IF('P14'!A9="","",'P14'!A9)</f>
        <v/>
      </c>
      <c r="C216" s="156" t="str">
        <f>IF('P14'!B9="","",'P14'!B9)</f>
        <v/>
      </c>
      <c r="D216" s="155" t="str">
        <f>IF('P14'!C9="","",'P14'!C9)</f>
        <v/>
      </c>
      <c r="E216" s="157" t="str">
        <f>IF('P14'!D9="","",'P14'!D9)</f>
        <v/>
      </c>
      <c r="F216" s="158" t="str">
        <f>IF('P14'!F9="","",'P14'!F9)</f>
        <v/>
      </c>
      <c r="G216" s="158" t="str">
        <f>IF('P14'!G9="","",'P14'!G9)</f>
        <v/>
      </c>
      <c r="H216" s="159" t="str">
        <f>IF('P14'!N9=0,"",'P14'!N9)</f>
        <v/>
      </c>
      <c r="I216" s="159" t="str">
        <f>IF('P14'!O9=0,"",'P14'!O9)</f>
        <v/>
      </c>
      <c r="J216" s="159" t="str">
        <f>IF('P14'!P9=0,"",'P14'!P9)</f>
        <v/>
      </c>
      <c r="K216" s="161" t="str">
        <f>IF('P14'!Q9=0,"",'P14'!Q9)</f>
        <v/>
      </c>
    </row>
    <row r="217" ht="12.75" customHeight="1">
      <c r="A217" s="154"/>
      <c r="B217" s="155" t="str">
        <f>IF('P14'!A10="","",'P14'!A10)</f>
        <v/>
      </c>
      <c r="C217" s="156" t="str">
        <f>IF('P14'!B10="","",'P14'!B10)</f>
        <v/>
      </c>
      <c r="D217" s="155" t="str">
        <f>IF('P14'!C10="","",'P14'!C10)</f>
        <v/>
      </c>
      <c r="E217" s="157" t="str">
        <f>IF('P14'!D10="","",'P14'!D10)</f>
        <v/>
      </c>
      <c r="F217" s="158" t="str">
        <f>IF('P14'!F10="","",'P14'!F10)</f>
        <v/>
      </c>
      <c r="G217" s="158" t="str">
        <f>IF('P14'!G10="","",'P14'!G10)</f>
        <v/>
      </c>
      <c r="H217" s="159" t="str">
        <f>IF('P14'!N10=0,"",'P14'!N10)</f>
        <v/>
      </c>
      <c r="I217" s="159" t="str">
        <f>IF('P14'!O10=0,"",'P14'!O10)</f>
        <v/>
      </c>
      <c r="J217" s="159" t="str">
        <f>IF('P14'!P10=0,"",'P14'!P10)</f>
        <v/>
      </c>
      <c r="K217" s="161" t="str">
        <f>IF('P14'!Q10=0,"",'P14'!Q10)</f>
        <v/>
      </c>
    </row>
    <row r="218" ht="12.75" customHeight="1">
      <c r="A218" s="154"/>
      <c r="B218" s="155" t="str">
        <f>IF('P14'!A11="","",'P14'!A11)</f>
        <v/>
      </c>
      <c r="C218" s="156" t="str">
        <f>IF('P14'!B11="","",'P14'!B11)</f>
        <v/>
      </c>
      <c r="D218" s="155" t="str">
        <f>IF('P14'!C11="","",'P14'!C11)</f>
        <v/>
      </c>
      <c r="E218" s="157" t="str">
        <f>IF('P14'!D11="","",'P14'!D11)</f>
        <v/>
      </c>
      <c r="F218" s="158" t="str">
        <f>IF('P14'!F11="","",'P14'!F11)</f>
        <v/>
      </c>
      <c r="G218" s="158" t="str">
        <f>IF('P14'!G11="","",'P14'!G11)</f>
        <v/>
      </c>
      <c r="H218" s="159" t="str">
        <f>IF('P14'!N11=0,"",'P14'!N11)</f>
        <v/>
      </c>
      <c r="I218" s="159" t="str">
        <f>IF('P14'!O11=0,"",'P14'!O11)</f>
        <v/>
      </c>
      <c r="J218" s="159" t="str">
        <f>IF('P14'!P11=0,"",'P14'!P11)</f>
        <v/>
      </c>
      <c r="K218" s="161" t="str">
        <f>IF('P14'!Q11=0,"",'P14'!Q11)</f>
        <v/>
      </c>
    </row>
    <row r="219" ht="12.75" customHeight="1">
      <c r="A219" s="154"/>
      <c r="B219" s="155" t="str">
        <f>IF('P14'!A12="","",'P14'!A12)</f>
        <v/>
      </c>
      <c r="C219" s="156" t="str">
        <f>IF('P14'!B12="","",'P14'!B12)</f>
        <v/>
      </c>
      <c r="D219" s="155" t="str">
        <f>IF('P14'!C12="","",'P14'!C12)</f>
        <v/>
      </c>
      <c r="E219" s="157" t="str">
        <f>IF('P14'!D12="","",'P14'!D12)</f>
        <v/>
      </c>
      <c r="F219" s="158" t="str">
        <f>IF('P14'!F12="","",'P14'!F12)</f>
        <v/>
      </c>
      <c r="G219" s="158" t="str">
        <f>IF('P14'!G12="","",'P14'!G12)</f>
        <v/>
      </c>
      <c r="H219" s="159" t="str">
        <f>IF('P14'!N12=0,"",'P14'!N12)</f>
        <v/>
      </c>
      <c r="I219" s="159" t="str">
        <f>IF('P14'!O12=0,"",'P14'!O12)</f>
        <v/>
      </c>
      <c r="J219" s="159" t="str">
        <f>IF('P14'!P12=0,"",'P14'!P12)</f>
        <v/>
      </c>
      <c r="K219" s="161" t="str">
        <f>IF('P14'!Q12=0,"",'P14'!Q12)</f>
        <v/>
      </c>
    </row>
    <row r="220" ht="12.75" customHeight="1">
      <c r="A220" s="154"/>
      <c r="B220" s="155" t="str">
        <f>IF('P14'!A13="","",'P14'!A13)</f>
        <v/>
      </c>
      <c r="C220" s="156" t="str">
        <f>IF('P14'!B13="","",'P14'!B13)</f>
        <v/>
      </c>
      <c r="D220" s="155" t="str">
        <f>IF('P14'!C13="","",'P14'!C13)</f>
        <v/>
      </c>
      <c r="E220" s="157" t="str">
        <f>IF('P14'!D13="","",'P14'!D13)</f>
        <v/>
      </c>
      <c r="F220" s="158" t="str">
        <f>IF('P14'!F13="","",'P14'!F13)</f>
        <v/>
      </c>
      <c r="G220" s="158" t="str">
        <f>IF('P14'!G13="","",'P14'!G13)</f>
        <v/>
      </c>
      <c r="H220" s="159" t="str">
        <f>IF('P14'!N13=0,"",'P14'!N13)</f>
        <v/>
      </c>
      <c r="I220" s="159" t="str">
        <f>IF('P14'!O13=0,"",'P14'!O13)</f>
        <v/>
      </c>
      <c r="J220" s="159" t="str">
        <f>IF('P14'!P13=0,"",'P14'!P13)</f>
        <v/>
      </c>
      <c r="K220" s="161" t="str">
        <f>IF('P14'!Q13=0,"",'P14'!Q13)</f>
        <v/>
      </c>
    </row>
    <row r="221" ht="12.75" customHeight="1">
      <c r="A221" s="154"/>
      <c r="B221" s="155" t="str">
        <f>IF('P14'!A14="","",'P14'!A14)</f>
        <v/>
      </c>
      <c r="C221" s="156" t="str">
        <f>IF('P14'!B14="","",'P14'!B14)</f>
        <v/>
      </c>
      <c r="D221" s="155" t="str">
        <f>IF('P14'!C14="","",'P14'!C14)</f>
        <v/>
      </c>
      <c r="E221" s="157" t="str">
        <f>IF('P14'!D14="","",'P14'!D14)</f>
        <v/>
      </c>
      <c r="F221" s="158" t="str">
        <f>IF('P14'!F14="","",'P14'!F14)</f>
        <v/>
      </c>
      <c r="G221" s="158" t="str">
        <f>IF('P14'!G14="","",'P14'!G14)</f>
        <v/>
      </c>
      <c r="H221" s="159" t="str">
        <f>IF('P14'!N14=0,"",'P14'!N14)</f>
        <v/>
      </c>
      <c r="I221" s="159" t="str">
        <f>IF('P14'!O14=0,"",'P14'!O14)</f>
        <v/>
      </c>
      <c r="J221" s="159" t="str">
        <f>IF('P14'!P14=0,"",'P14'!P14)</f>
        <v/>
      </c>
      <c r="K221" s="161" t="str">
        <f>IF('P14'!Q14=0,"",'P14'!Q14)</f>
        <v/>
      </c>
    </row>
    <row r="222" ht="12.75" customHeight="1">
      <c r="A222" s="154"/>
      <c r="B222" s="155" t="str">
        <f>IF('P14'!A15="","",'P14'!A15)</f>
        <v/>
      </c>
      <c r="C222" s="156" t="str">
        <f>IF('P14'!B15="","",'P14'!B15)</f>
        <v/>
      </c>
      <c r="D222" s="155" t="str">
        <f>IF('P14'!C15="","",'P14'!C15)</f>
        <v/>
      </c>
      <c r="E222" s="157" t="str">
        <f>IF('P14'!D15="","",'P14'!D15)</f>
        <v/>
      </c>
      <c r="F222" s="158" t="str">
        <f>IF('P14'!F15="","",'P14'!F15)</f>
        <v/>
      </c>
      <c r="G222" s="158" t="str">
        <f>IF('P14'!G15="","",'P14'!G15)</f>
        <v/>
      </c>
      <c r="H222" s="159" t="str">
        <f>IF('P14'!N15=0,"",'P14'!N15)</f>
        <v/>
      </c>
      <c r="I222" s="159" t="str">
        <f>IF('P14'!O15=0,"",'P14'!O15)</f>
        <v/>
      </c>
      <c r="J222" s="159" t="str">
        <f>IF('P14'!P15=0,"",'P14'!P15)</f>
        <v/>
      </c>
      <c r="K222" s="161" t="str">
        <f>IF('P14'!Q15=0,"",'P14'!Q15)</f>
        <v/>
      </c>
    </row>
    <row r="223" ht="12.75" customHeight="1">
      <c r="A223" s="154"/>
      <c r="B223" s="155" t="str">
        <f>IF('P14'!A16="","",'P14'!A16)</f>
        <v/>
      </c>
      <c r="C223" s="156" t="str">
        <f>IF('P14'!B16="","",'P14'!B16)</f>
        <v/>
      </c>
      <c r="D223" s="155" t="str">
        <f>IF('P14'!C16="","",'P14'!C16)</f>
        <v/>
      </c>
      <c r="E223" s="157" t="str">
        <f>IF('P14'!D16="","",'P14'!D16)</f>
        <v/>
      </c>
      <c r="F223" s="158" t="str">
        <f>IF('P14'!F16="","",'P14'!F16)</f>
        <v/>
      </c>
      <c r="G223" s="158" t="str">
        <f>IF('P14'!G16="","",'P14'!G16)</f>
        <v/>
      </c>
      <c r="H223" s="159" t="str">
        <f>IF('P14'!N16=0,"",'P14'!N16)</f>
        <v/>
      </c>
      <c r="I223" s="159" t="str">
        <f>IF('P14'!O16=0,"",'P14'!O16)</f>
        <v/>
      </c>
      <c r="J223" s="159" t="str">
        <f>IF('P14'!P16=0,"",'P14'!P16)</f>
        <v/>
      </c>
      <c r="K223" s="161" t="str">
        <f>IF('P14'!Q16=0,"",'P14'!Q16)</f>
        <v/>
      </c>
    </row>
    <row r="224" ht="12.75" customHeight="1">
      <c r="A224" s="154"/>
      <c r="B224" s="155" t="str">
        <f>IF('P14'!A17="","",'P14'!A17)</f>
        <v/>
      </c>
      <c r="C224" s="156" t="str">
        <f>IF('P14'!B17="","",'P14'!B17)</f>
        <v/>
      </c>
      <c r="D224" s="155" t="str">
        <f>IF('P14'!C17="","",'P14'!C17)</f>
        <v/>
      </c>
      <c r="E224" s="157" t="str">
        <f>IF('P14'!D17="","",'P14'!D17)</f>
        <v/>
      </c>
      <c r="F224" s="158" t="str">
        <f>IF('P14'!F17="","",'P14'!F17)</f>
        <v/>
      </c>
      <c r="G224" s="158" t="str">
        <f>IF('P14'!G17="","",'P14'!G17)</f>
        <v/>
      </c>
      <c r="H224" s="159" t="str">
        <f>IF('P14'!N17=0,"",'P14'!N17)</f>
        <v/>
      </c>
      <c r="I224" s="159" t="str">
        <f>IF('P14'!O17=0,"",'P14'!O17)</f>
        <v/>
      </c>
      <c r="J224" s="159" t="str">
        <f>IF('P14'!P17=0,"",'P14'!P17)</f>
        <v/>
      </c>
      <c r="K224" s="161" t="str">
        <f>IF('P14'!Q17=0,"",'P14'!Q17)</f>
        <v/>
      </c>
    </row>
    <row r="225" ht="12.75" customHeight="1">
      <c r="A225" s="154"/>
      <c r="B225" s="155" t="str">
        <f>IF('P14'!A18="","",'P14'!A18)</f>
        <v/>
      </c>
      <c r="C225" s="156" t="str">
        <f>IF('P14'!B18="","",'P14'!B18)</f>
        <v/>
      </c>
      <c r="D225" s="155" t="str">
        <f>IF('P14'!C18="","",'P14'!C18)</f>
        <v/>
      </c>
      <c r="E225" s="157" t="str">
        <f>IF('P14'!D18="","",'P14'!D18)</f>
        <v/>
      </c>
      <c r="F225" s="158" t="str">
        <f>IF('P14'!F18="","",'P14'!F18)</f>
        <v/>
      </c>
      <c r="G225" s="158" t="str">
        <f>IF('P14'!G18="","",'P14'!G18)</f>
        <v/>
      </c>
      <c r="H225" s="159" t="str">
        <f>IF('P14'!N18=0,"",'P14'!N18)</f>
        <v/>
      </c>
      <c r="I225" s="159" t="str">
        <f>IF('P14'!O18=0,"",'P14'!O18)</f>
        <v/>
      </c>
      <c r="J225" s="159" t="str">
        <f>IF('P14'!P18=0,"",'P14'!P18)</f>
        <v/>
      </c>
      <c r="K225" s="161" t="str">
        <f>IF('P14'!Q18=0,"",'P14'!Q18)</f>
        <v/>
      </c>
    </row>
    <row r="226" ht="12.75" customHeight="1">
      <c r="A226" s="154"/>
      <c r="B226" s="155" t="str">
        <f>IF('P14'!A19="","",'P14'!A19)</f>
        <v/>
      </c>
      <c r="C226" s="156" t="str">
        <f>IF('P14'!B19="","",'P14'!B19)</f>
        <v/>
      </c>
      <c r="D226" s="155" t="str">
        <f>IF('P14'!C19="","",'P14'!C19)</f>
        <v/>
      </c>
      <c r="E226" s="157" t="str">
        <f>IF('P14'!D19="","",'P14'!D19)</f>
        <v/>
      </c>
      <c r="F226" s="158" t="str">
        <f>IF('P14'!F19="","",'P14'!F19)</f>
        <v/>
      </c>
      <c r="G226" s="158" t="str">
        <f>IF('P14'!G19="","",'P14'!G19)</f>
        <v/>
      </c>
      <c r="H226" s="159" t="str">
        <f>IF('P14'!N19=0,"",'P14'!N19)</f>
        <v/>
      </c>
      <c r="I226" s="159" t="str">
        <f>IF('P14'!O19=0,"",'P14'!O19)</f>
        <v/>
      </c>
      <c r="J226" s="159" t="str">
        <f>IF('P14'!P19=0,"",'P14'!P19)</f>
        <v/>
      </c>
      <c r="K226" s="161" t="str">
        <f>IF('P14'!Q19=0,"",'P14'!Q19)</f>
        <v/>
      </c>
    </row>
    <row r="227" ht="12.75" customHeight="1">
      <c r="A227" s="154"/>
      <c r="B227" s="155" t="str">
        <f>IF('P14'!A20="","",'P14'!A20)</f>
        <v/>
      </c>
      <c r="C227" s="156" t="str">
        <f>IF('P14'!B20="","",'P14'!B20)</f>
        <v/>
      </c>
      <c r="D227" s="155" t="str">
        <f>IF('P14'!C20="","",'P14'!C20)</f>
        <v/>
      </c>
      <c r="E227" s="157" t="str">
        <f>IF('P14'!D20="","",'P14'!D20)</f>
        <v/>
      </c>
      <c r="F227" s="158" t="str">
        <f>IF('P14'!F20="","",'P14'!F20)</f>
        <v/>
      </c>
      <c r="G227" s="158" t="str">
        <f>IF('P14'!G20="","",'P14'!G20)</f>
        <v/>
      </c>
      <c r="H227" s="159" t="str">
        <f>IF('P14'!N20=0,"",'P14'!N20)</f>
        <v/>
      </c>
      <c r="I227" s="159" t="str">
        <f>IF('P14'!O20=0,"",'P14'!O20)</f>
        <v/>
      </c>
      <c r="J227" s="159" t="str">
        <f>IF('P14'!P20=0,"",'P14'!P20)</f>
        <v/>
      </c>
      <c r="K227" s="161" t="str">
        <f>IF('P14'!Q20=0,"",'P14'!Q20)</f>
        <v/>
      </c>
    </row>
    <row r="228" ht="12.75" customHeight="1">
      <c r="A228" s="154"/>
      <c r="B228" s="155" t="str">
        <f>IF('P14'!A21="","",'P14'!A21)</f>
        <v/>
      </c>
      <c r="C228" s="156" t="str">
        <f>IF('P14'!B21="","",'P14'!B21)</f>
        <v/>
      </c>
      <c r="D228" s="155" t="str">
        <f>IF('P14'!C21="","",'P14'!C21)</f>
        <v/>
      </c>
      <c r="E228" s="157" t="str">
        <f>IF('P14'!D21="","",'P14'!D21)</f>
        <v/>
      </c>
      <c r="F228" s="158" t="str">
        <f>IF('P14'!F21="","",'P14'!F21)</f>
        <v/>
      </c>
      <c r="G228" s="158" t="str">
        <f>IF('P14'!G21="","",'P14'!G21)</f>
        <v/>
      </c>
      <c r="H228" s="159" t="str">
        <f>IF('P14'!N21=0,"",'P14'!N21)</f>
        <v/>
      </c>
      <c r="I228" s="159" t="str">
        <f>IF('P14'!O21=0,"",'P14'!O21)</f>
        <v/>
      </c>
      <c r="J228" s="159" t="str">
        <f>IF('P14'!P21=0,"",'P14'!P21)</f>
        <v/>
      </c>
      <c r="K228" s="161" t="str">
        <f>IF('P14'!Q21=0,"",'P14'!Q21)</f>
        <v/>
      </c>
    </row>
    <row r="229" ht="12.75" customHeight="1">
      <c r="A229" s="154"/>
      <c r="B229" s="155" t="str">
        <f>IF('P14'!A22="","",'P14'!A22)</f>
        <v/>
      </c>
      <c r="C229" s="156" t="str">
        <f>IF('P14'!B22="","",'P14'!B22)</f>
        <v/>
      </c>
      <c r="D229" s="155" t="str">
        <f>IF('P14'!C22="","",'P14'!C22)</f>
        <v/>
      </c>
      <c r="E229" s="157" t="str">
        <f>IF('P14'!D22="","",'P14'!D22)</f>
        <v/>
      </c>
      <c r="F229" s="158" t="str">
        <f>IF('P14'!F22="","",'P14'!F22)</f>
        <v/>
      </c>
      <c r="G229" s="158" t="str">
        <f>IF('P14'!G22="","",'P14'!G22)</f>
        <v/>
      </c>
      <c r="H229" s="159" t="str">
        <f>IF('P14'!N22=0,"",'P14'!N22)</f>
        <v/>
      </c>
      <c r="I229" s="159" t="str">
        <f>IF('P14'!O22=0,"",'P14'!O22)</f>
        <v/>
      </c>
      <c r="J229" s="159" t="str">
        <f>IF('P14'!P22=0,"",'P14'!P22)</f>
        <v/>
      </c>
      <c r="K229" s="161" t="str">
        <f>IF('P14'!Q22=0,"",'P14'!Q22)</f>
        <v/>
      </c>
    </row>
    <row r="230" ht="12.75" customHeight="1">
      <c r="A230" s="154"/>
      <c r="B230" s="155" t="str">
        <f>IF('P14'!A23="","",'P14'!A23)</f>
        <v/>
      </c>
      <c r="C230" s="156" t="str">
        <f>IF('P14'!B23="","",'P14'!B23)</f>
        <v/>
      </c>
      <c r="D230" s="155" t="str">
        <f>IF('P14'!C23="","",'P14'!C23)</f>
        <v/>
      </c>
      <c r="E230" s="157" t="str">
        <f>IF('P14'!D23="","",'P14'!D23)</f>
        <v/>
      </c>
      <c r="F230" s="158" t="str">
        <f>IF('P14'!F23="","",'P14'!F23)</f>
        <v/>
      </c>
      <c r="G230" s="158" t="str">
        <f>IF('P14'!G23="","",'P14'!G23)</f>
        <v/>
      </c>
      <c r="H230" s="159" t="str">
        <f>IF('P14'!N23=0,"",'P14'!N23)</f>
        <v/>
      </c>
      <c r="I230" s="159" t="str">
        <f>IF('P14'!O23=0,"",'P14'!O23)</f>
        <v/>
      </c>
      <c r="J230" s="159" t="str">
        <f>IF('P14'!P23=0,"",'P14'!P23)</f>
        <v/>
      </c>
      <c r="K230" s="161" t="str">
        <f>IF('P14'!Q23=0,"",'P14'!Q23)</f>
        <v/>
      </c>
    </row>
    <row r="231" ht="12.75" customHeight="1">
      <c r="A231" s="154"/>
      <c r="B231" s="155" t="str">
        <f>IF('P14'!A24="","",'P14'!A24)</f>
        <v/>
      </c>
      <c r="C231" s="156" t="str">
        <f>IF('P14'!B24="","",'P14'!B24)</f>
        <v/>
      </c>
      <c r="D231" s="155" t="str">
        <f>IF('P14'!C24="","",'P14'!C24)</f>
        <v/>
      </c>
      <c r="E231" s="157" t="str">
        <f>IF('P14'!D24="","",'P14'!D24)</f>
        <v/>
      </c>
      <c r="F231" s="158" t="str">
        <f>IF('P14'!F24="","",'P14'!F24)</f>
        <v/>
      </c>
      <c r="G231" s="158" t="str">
        <f>IF('P14'!G24="","",'P14'!G24)</f>
        <v/>
      </c>
      <c r="H231" s="159" t="str">
        <f>IF('P14'!N24=0,"",'P14'!N24)</f>
        <v/>
      </c>
      <c r="I231" s="159" t="str">
        <f>IF('P14'!O24=0,"",'P14'!O24)</f>
        <v/>
      </c>
      <c r="J231" s="159" t="str">
        <f>IF('P14'!P24=0,"",'P14'!P24)</f>
        <v/>
      </c>
      <c r="K231" s="161" t="str">
        <f>IF('P14'!Q24=0,"",'P14'!Q24)</f>
        <v/>
      </c>
    </row>
    <row r="232" ht="12.75" customHeight="1">
      <c r="A232" s="154"/>
      <c r="B232" s="155" t="str">
        <f>IF('P15'!A9="","",'P15'!A9)</f>
        <v/>
      </c>
      <c r="C232" s="156" t="str">
        <f>IF('P15'!B9="","",'P15'!B9)</f>
        <v/>
      </c>
      <c r="D232" s="155" t="str">
        <f>IF('P15'!C9="","",'P15'!C9)</f>
        <v/>
      </c>
      <c r="E232" s="157" t="str">
        <f>IF('P15'!D9="","",'P15'!D9)</f>
        <v/>
      </c>
      <c r="F232" s="158" t="str">
        <f>IF('P15'!F9="","",'P15'!F9)</f>
        <v/>
      </c>
      <c r="G232" s="158" t="str">
        <f>IF('P15'!G9="","",'P15'!G9)</f>
        <v/>
      </c>
      <c r="H232" s="159" t="str">
        <f>IF('P15'!N9=0,"",'P15'!N9)</f>
        <v/>
      </c>
      <c r="I232" s="159" t="str">
        <f>IF('P15'!O9=0,"",'P15'!O9)</f>
        <v/>
      </c>
      <c r="J232" s="159" t="str">
        <f>IF('P15'!P9=0,"",'P15'!P9)</f>
        <v/>
      </c>
      <c r="K232" s="161" t="str">
        <f>IF('P15'!Q9=0,"",'P15'!Q9)</f>
        <v/>
      </c>
    </row>
    <row r="233" ht="12.75" customHeight="1">
      <c r="A233" s="154"/>
      <c r="B233" s="155" t="str">
        <f>IF('P15'!A10="","",'P15'!A10)</f>
        <v/>
      </c>
      <c r="C233" s="156" t="str">
        <f>IF('P15'!B10="","",'P15'!B10)</f>
        <v/>
      </c>
      <c r="D233" s="155" t="str">
        <f>IF('P15'!C10="","",'P15'!C10)</f>
        <v/>
      </c>
      <c r="E233" s="157" t="str">
        <f>IF('P15'!D10="","",'P15'!D10)</f>
        <v/>
      </c>
      <c r="F233" s="158" t="str">
        <f>IF('P15'!F10="","",'P15'!F10)</f>
        <v/>
      </c>
      <c r="G233" s="158" t="str">
        <f>IF('P15'!G10="","",'P15'!G10)</f>
        <v/>
      </c>
      <c r="H233" s="159" t="str">
        <f>IF('P15'!N10=0,"",'P15'!N10)</f>
        <v/>
      </c>
      <c r="I233" s="159" t="str">
        <f>IF('P15'!O10=0,"",'P15'!O10)</f>
        <v/>
      </c>
      <c r="J233" s="159" t="str">
        <f>IF('P15'!P10=0,"",'P15'!P10)</f>
        <v/>
      </c>
      <c r="K233" s="161" t="str">
        <f>IF('P15'!Q10=0,"",'P15'!Q10)</f>
        <v/>
      </c>
    </row>
    <row r="234" ht="12.75" customHeight="1">
      <c r="A234" s="154"/>
      <c r="B234" s="155" t="str">
        <f>IF('P15'!A11="","",'P15'!A11)</f>
        <v/>
      </c>
      <c r="C234" s="156" t="str">
        <f>IF('P15'!B11="","",'P15'!B11)</f>
        <v/>
      </c>
      <c r="D234" s="155" t="str">
        <f>IF('P15'!C11="","",'P15'!C11)</f>
        <v/>
      </c>
      <c r="E234" s="157" t="str">
        <f>IF('P15'!D11="","",'P15'!D11)</f>
        <v/>
      </c>
      <c r="F234" s="158" t="str">
        <f>IF('P15'!F11="","",'P15'!F11)</f>
        <v/>
      </c>
      <c r="G234" s="158" t="str">
        <f>IF('P15'!G11="","",'P15'!G11)</f>
        <v/>
      </c>
      <c r="H234" s="159" t="str">
        <f>IF('P15'!N11=0,"",'P15'!N11)</f>
        <v/>
      </c>
      <c r="I234" s="159" t="str">
        <f>IF('P15'!O11=0,"",'P15'!O11)</f>
        <v/>
      </c>
      <c r="J234" s="159" t="str">
        <f>IF('P15'!P11=0,"",'P15'!P11)</f>
        <v/>
      </c>
      <c r="K234" s="161" t="str">
        <f>IF('P15'!Q11=0,"",'P15'!Q11)</f>
        <v/>
      </c>
    </row>
    <row r="235" ht="12.75" customHeight="1">
      <c r="A235" s="154"/>
      <c r="B235" s="155" t="str">
        <f>IF('P15'!A12="","",'P15'!A12)</f>
        <v/>
      </c>
      <c r="C235" s="156" t="str">
        <f>IF('P15'!B12="","",'P15'!B12)</f>
        <v/>
      </c>
      <c r="D235" s="155" t="str">
        <f>IF('P15'!C12="","",'P15'!C12)</f>
        <v/>
      </c>
      <c r="E235" s="157" t="str">
        <f>IF('P15'!D12="","",'P15'!D12)</f>
        <v/>
      </c>
      <c r="F235" s="158" t="str">
        <f>IF('P15'!F12="","",'P15'!F12)</f>
        <v/>
      </c>
      <c r="G235" s="158" t="str">
        <f>IF('P15'!G12="","",'P15'!G12)</f>
        <v/>
      </c>
      <c r="H235" s="159" t="str">
        <f>IF('P15'!N12=0,"",'P15'!N12)</f>
        <v/>
      </c>
      <c r="I235" s="159" t="str">
        <f>IF('P15'!O12=0,"",'P15'!O12)</f>
        <v/>
      </c>
      <c r="J235" s="159" t="str">
        <f>IF('P15'!P12=0,"",'P15'!P12)</f>
        <v/>
      </c>
      <c r="K235" s="161" t="str">
        <f>IF('P15'!Q12=0,"",'P15'!Q12)</f>
        <v/>
      </c>
    </row>
    <row r="236" ht="12.75" customHeight="1">
      <c r="A236" s="154"/>
      <c r="B236" s="155" t="str">
        <f>IF('P15'!A13="","",'P15'!A13)</f>
        <v/>
      </c>
      <c r="C236" s="156" t="str">
        <f>IF('P15'!B13="","",'P15'!B13)</f>
        <v/>
      </c>
      <c r="D236" s="155" t="str">
        <f>IF('P15'!C13="","",'P15'!C13)</f>
        <v/>
      </c>
      <c r="E236" s="157" t="str">
        <f>IF('P15'!D13="","",'P15'!D13)</f>
        <v/>
      </c>
      <c r="F236" s="158" t="str">
        <f>IF('P15'!F13="","",'P15'!F13)</f>
        <v/>
      </c>
      <c r="G236" s="158" t="str">
        <f>IF('P15'!G13="","",'P15'!G13)</f>
        <v/>
      </c>
      <c r="H236" s="159" t="str">
        <f>IF('P15'!N13=0,"",'P15'!N13)</f>
        <v/>
      </c>
      <c r="I236" s="159" t="str">
        <f>IF('P15'!O13=0,"",'P15'!O13)</f>
        <v/>
      </c>
      <c r="J236" s="159" t="str">
        <f>IF('P15'!P13=0,"",'P15'!P13)</f>
        <v/>
      </c>
      <c r="K236" s="161" t="str">
        <f>IF('P15'!Q13=0,"",'P15'!Q13)</f>
        <v/>
      </c>
    </row>
    <row r="237" ht="12.75" customHeight="1">
      <c r="A237" s="154"/>
      <c r="B237" s="155" t="str">
        <f>IF('P15'!A14="","",'P15'!A14)</f>
        <v/>
      </c>
      <c r="C237" s="156" t="str">
        <f>IF('P15'!B14="","",'P15'!B14)</f>
        <v/>
      </c>
      <c r="D237" s="155" t="str">
        <f>IF('P15'!C14="","",'P15'!C14)</f>
        <v/>
      </c>
      <c r="E237" s="157" t="str">
        <f>IF('P15'!D14="","",'P15'!D14)</f>
        <v/>
      </c>
      <c r="F237" s="158" t="str">
        <f>IF('P15'!F14="","",'P15'!F14)</f>
        <v/>
      </c>
      <c r="G237" s="158" t="str">
        <f>IF('P15'!G14="","",'P15'!G14)</f>
        <v/>
      </c>
      <c r="H237" s="159" t="str">
        <f>IF('P15'!N14=0,"",'P15'!N14)</f>
        <v/>
      </c>
      <c r="I237" s="159" t="str">
        <f>IF('P15'!O14=0,"",'P15'!O14)</f>
        <v/>
      </c>
      <c r="J237" s="159" t="str">
        <f>IF('P15'!P14=0,"",'P15'!P14)</f>
        <v/>
      </c>
      <c r="K237" s="161" t="str">
        <f>IF('P15'!Q14=0,"",'P15'!Q14)</f>
        <v/>
      </c>
    </row>
    <row r="238" ht="12.75" customHeight="1">
      <c r="A238" s="154"/>
      <c r="B238" s="155" t="str">
        <f>IF('P15'!A15="","",'P15'!A15)</f>
        <v/>
      </c>
      <c r="C238" s="156" t="str">
        <f>IF('P15'!B15="","",'P15'!B15)</f>
        <v/>
      </c>
      <c r="D238" s="155" t="str">
        <f>IF('P15'!C15="","",'P15'!C15)</f>
        <v/>
      </c>
      <c r="E238" s="157" t="str">
        <f>IF('P15'!D15="","",'P15'!D15)</f>
        <v/>
      </c>
      <c r="F238" s="158" t="str">
        <f>IF('P15'!F15="","",'P15'!F15)</f>
        <v/>
      </c>
      <c r="G238" s="158" t="str">
        <f>IF('P15'!G15="","",'P15'!G15)</f>
        <v/>
      </c>
      <c r="H238" s="159" t="str">
        <f>IF('P15'!N15=0,"",'P15'!N15)</f>
        <v/>
      </c>
      <c r="I238" s="159" t="str">
        <f>IF('P15'!O15=0,"",'P15'!O15)</f>
        <v/>
      </c>
      <c r="J238" s="159" t="str">
        <f>IF('P15'!P15=0,"",'P15'!P15)</f>
        <v/>
      </c>
      <c r="K238" s="161" t="str">
        <f>IF('P15'!Q15=0,"",'P15'!Q15)</f>
        <v/>
      </c>
    </row>
    <row r="239" ht="12.75" customHeight="1">
      <c r="A239" s="154"/>
      <c r="B239" s="155" t="str">
        <f>IF('P15'!A16="","",'P15'!A16)</f>
        <v/>
      </c>
      <c r="C239" s="156" t="str">
        <f>IF('P15'!B16="","",'P15'!B16)</f>
        <v/>
      </c>
      <c r="D239" s="155" t="str">
        <f>IF('P15'!C16="","",'P15'!C16)</f>
        <v/>
      </c>
      <c r="E239" s="157" t="str">
        <f>IF('P15'!D16="","",'P15'!D16)</f>
        <v/>
      </c>
      <c r="F239" s="158" t="str">
        <f>IF('P15'!F16="","",'P15'!F16)</f>
        <v/>
      </c>
      <c r="G239" s="158" t="str">
        <f>IF('P15'!G16="","",'P15'!G16)</f>
        <v/>
      </c>
      <c r="H239" s="159" t="str">
        <f>IF('P15'!N16=0,"",'P15'!N16)</f>
        <v/>
      </c>
      <c r="I239" s="159" t="str">
        <f>IF('P15'!O16=0,"",'P15'!O16)</f>
        <v/>
      </c>
      <c r="J239" s="159" t="str">
        <f>IF('P15'!P16=0,"",'P15'!P16)</f>
        <v/>
      </c>
      <c r="K239" s="161" t="str">
        <f>IF('P15'!Q16=0,"",'P15'!Q16)</f>
        <v/>
      </c>
    </row>
    <row r="240" ht="12.75" customHeight="1">
      <c r="A240" s="154"/>
      <c r="B240" s="155" t="str">
        <f>IF('P15'!A17="","",'P15'!A17)</f>
        <v/>
      </c>
      <c r="C240" s="156" t="str">
        <f>IF('P15'!B17="","",'P15'!B17)</f>
        <v/>
      </c>
      <c r="D240" s="155" t="str">
        <f>IF('P15'!C17="","",'P15'!C17)</f>
        <v/>
      </c>
      <c r="E240" s="157" t="str">
        <f>IF('P15'!D17="","",'P15'!D17)</f>
        <v/>
      </c>
      <c r="F240" s="158" t="str">
        <f>IF('P15'!F17="","",'P15'!F17)</f>
        <v/>
      </c>
      <c r="G240" s="158" t="str">
        <f>IF('P15'!G17="","",'P15'!G17)</f>
        <v/>
      </c>
      <c r="H240" s="159" t="str">
        <f>IF('P15'!N17=0,"",'P15'!N17)</f>
        <v/>
      </c>
      <c r="I240" s="159" t="str">
        <f>IF('P15'!O17=0,"",'P15'!O17)</f>
        <v/>
      </c>
      <c r="J240" s="159" t="str">
        <f>IF('P15'!P17=0,"",'P15'!P17)</f>
        <v/>
      </c>
      <c r="K240" s="161" t="str">
        <f>IF('P15'!Q17=0,"",'P15'!Q17)</f>
        <v/>
      </c>
    </row>
    <row r="241" ht="12.75" customHeight="1">
      <c r="A241" s="154"/>
      <c r="B241" s="155" t="str">
        <f>IF('P15'!A18="","",'P15'!A18)</f>
        <v/>
      </c>
      <c r="C241" s="156" t="str">
        <f>IF('P15'!B18="","",'P15'!B18)</f>
        <v/>
      </c>
      <c r="D241" s="155" t="str">
        <f>IF('P15'!C18="","",'P15'!C18)</f>
        <v/>
      </c>
      <c r="E241" s="157" t="str">
        <f>IF('P15'!D18="","",'P15'!D18)</f>
        <v/>
      </c>
      <c r="F241" s="158" t="str">
        <f>IF('P15'!F18="","",'P15'!F18)</f>
        <v/>
      </c>
      <c r="G241" s="158" t="str">
        <f>IF('P15'!G18="","",'P15'!G18)</f>
        <v/>
      </c>
      <c r="H241" s="159" t="str">
        <f>IF('P15'!N18=0,"",'P15'!N18)</f>
        <v/>
      </c>
      <c r="I241" s="159" t="str">
        <f>IF('P15'!O18=0,"",'P15'!O18)</f>
        <v/>
      </c>
      <c r="J241" s="159" t="str">
        <f>IF('P15'!P18=0,"",'P15'!P18)</f>
        <v/>
      </c>
      <c r="K241" s="161" t="str">
        <f>IF('P15'!Q18=0,"",'P15'!Q18)</f>
        <v/>
      </c>
    </row>
    <row r="242" ht="12.75" customHeight="1">
      <c r="A242" s="154"/>
      <c r="B242" s="155" t="str">
        <f>IF('P15'!A19="","",'P15'!A19)</f>
        <v/>
      </c>
      <c r="C242" s="156" t="str">
        <f>IF('P15'!B19="","",'P15'!B19)</f>
        <v/>
      </c>
      <c r="D242" s="155" t="str">
        <f>IF('P15'!C19="","",'P15'!C19)</f>
        <v/>
      </c>
      <c r="E242" s="157" t="str">
        <f>IF('P15'!D19="","",'P15'!D19)</f>
        <v/>
      </c>
      <c r="F242" s="158" t="str">
        <f>IF('P15'!F19="","",'P15'!F19)</f>
        <v/>
      </c>
      <c r="G242" s="158" t="str">
        <f>IF('P15'!G19="","",'P15'!G19)</f>
        <v/>
      </c>
      <c r="H242" s="159" t="str">
        <f>IF('P15'!N19=0,"",'P15'!N19)</f>
        <v/>
      </c>
      <c r="I242" s="159" t="str">
        <f>IF('P15'!O19=0,"",'P15'!O19)</f>
        <v/>
      </c>
      <c r="J242" s="159" t="str">
        <f>IF('P15'!P19=0,"",'P15'!P19)</f>
        <v/>
      </c>
      <c r="K242" s="161" t="str">
        <f>IF('P15'!Q19=0,"",'P15'!Q19)</f>
        <v/>
      </c>
    </row>
    <row r="243" ht="12.75" customHeight="1">
      <c r="A243" s="154"/>
      <c r="B243" s="155" t="str">
        <f>IF('P15'!A20="","",'P15'!A20)</f>
        <v/>
      </c>
      <c r="C243" s="156" t="str">
        <f>IF('P15'!B20="","",'P15'!B20)</f>
        <v/>
      </c>
      <c r="D243" s="155" t="str">
        <f>IF('P15'!C20="","",'P15'!C20)</f>
        <v/>
      </c>
      <c r="E243" s="157" t="str">
        <f>IF('P15'!D20="","",'P15'!D20)</f>
        <v/>
      </c>
      <c r="F243" s="158" t="str">
        <f>IF('P15'!F20="","",'P15'!F20)</f>
        <v/>
      </c>
      <c r="G243" s="158" t="str">
        <f>IF('P15'!G20="","",'P15'!G20)</f>
        <v/>
      </c>
      <c r="H243" s="159" t="str">
        <f>IF('P15'!N20=0,"",'P15'!N20)</f>
        <v/>
      </c>
      <c r="I243" s="159" t="str">
        <f>IF('P15'!O20=0,"",'P15'!O20)</f>
        <v/>
      </c>
      <c r="J243" s="159" t="str">
        <f>IF('P15'!P20=0,"",'P15'!P20)</f>
        <v/>
      </c>
      <c r="K243" s="161" t="str">
        <f>IF('P15'!Q20=0,"",'P15'!Q20)</f>
        <v/>
      </c>
    </row>
    <row r="244" ht="12.75" customHeight="1">
      <c r="A244" s="154"/>
      <c r="B244" s="155" t="str">
        <f>IF('P15'!A21="","",'P15'!A21)</f>
        <v/>
      </c>
      <c r="C244" s="156" t="str">
        <f>IF('P15'!B21="","",'P15'!B21)</f>
        <v/>
      </c>
      <c r="D244" s="155" t="str">
        <f>IF('P15'!C21="","",'P15'!C21)</f>
        <v/>
      </c>
      <c r="E244" s="157" t="str">
        <f>IF('P15'!D21="","",'P15'!D21)</f>
        <v/>
      </c>
      <c r="F244" s="158" t="str">
        <f>IF('P15'!F21="","",'P15'!F21)</f>
        <v/>
      </c>
      <c r="G244" s="158" t="str">
        <f>IF('P15'!G21="","",'P15'!G21)</f>
        <v/>
      </c>
      <c r="H244" s="159" t="str">
        <f>IF('P15'!N21=0,"",'P15'!N21)</f>
        <v/>
      </c>
      <c r="I244" s="159" t="str">
        <f>IF('P15'!O21=0,"",'P15'!O21)</f>
        <v/>
      </c>
      <c r="J244" s="159" t="str">
        <f>IF('P15'!P21=0,"",'P15'!P21)</f>
        <v/>
      </c>
      <c r="K244" s="161" t="str">
        <f>IF('P15'!Q21=0,"",'P15'!Q21)</f>
        <v/>
      </c>
    </row>
    <row r="245" ht="12.75" customHeight="1">
      <c r="A245" s="154"/>
      <c r="B245" s="155" t="str">
        <f>IF('P15'!A22="","",'P15'!A22)</f>
        <v/>
      </c>
      <c r="C245" s="156" t="str">
        <f>IF('P15'!B22="","",'P15'!B22)</f>
        <v/>
      </c>
      <c r="D245" s="155" t="str">
        <f>IF('P15'!C22="","",'P15'!C22)</f>
        <v/>
      </c>
      <c r="E245" s="157" t="str">
        <f>IF('P15'!D22="","",'P15'!D22)</f>
        <v/>
      </c>
      <c r="F245" s="158" t="str">
        <f>IF('P15'!F22="","",'P15'!F22)</f>
        <v/>
      </c>
      <c r="G245" s="158" t="str">
        <f>IF('P15'!G22="","",'P15'!G22)</f>
        <v/>
      </c>
      <c r="H245" s="159" t="str">
        <f>IF('P15'!N22=0,"",'P15'!N22)</f>
        <v/>
      </c>
      <c r="I245" s="159" t="str">
        <f>IF('P15'!O22=0,"",'P15'!O22)</f>
        <v/>
      </c>
      <c r="J245" s="159" t="str">
        <f>IF('P15'!P22=0,"",'P15'!P22)</f>
        <v/>
      </c>
      <c r="K245" s="161" t="str">
        <f>IF('P15'!Q22=0,"",'P15'!Q22)</f>
        <v/>
      </c>
    </row>
    <row r="246" ht="12.75" customHeight="1">
      <c r="A246" s="154"/>
      <c r="B246" s="155" t="str">
        <f>IF('P15'!A23="","",'P15'!A23)</f>
        <v/>
      </c>
      <c r="C246" s="156" t="str">
        <f>IF('P15'!B23="","",'P15'!B23)</f>
        <v/>
      </c>
      <c r="D246" s="155" t="str">
        <f>IF('P15'!C23="","",'P15'!C23)</f>
        <v/>
      </c>
      <c r="E246" s="157" t="str">
        <f>IF('P15'!D23="","",'P15'!D23)</f>
        <v/>
      </c>
      <c r="F246" s="158" t="str">
        <f>IF('P15'!F23="","",'P15'!F23)</f>
        <v/>
      </c>
      <c r="G246" s="158" t="str">
        <f>IF('P15'!G23="","",'P15'!G23)</f>
        <v/>
      </c>
      <c r="H246" s="159" t="str">
        <f>IF('P15'!N23=0,"",'P15'!N23)</f>
        <v/>
      </c>
      <c r="I246" s="159" t="str">
        <f>IF('P15'!O23=0,"",'P15'!O23)</f>
        <v/>
      </c>
      <c r="J246" s="159" t="str">
        <f>IF('P15'!P23=0,"",'P15'!P23)</f>
        <v/>
      </c>
      <c r="K246" s="161" t="str">
        <f>IF('P15'!Q23=0,"",'P15'!Q23)</f>
        <v/>
      </c>
    </row>
    <row r="247" ht="12.75" customHeight="1">
      <c r="A247" s="154"/>
      <c r="B247" s="155" t="str">
        <f>IF('P15'!A24="","",'P15'!A24)</f>
        <v/>
      </c>
      <c r="C247" s="156" t="str">
        <f>IF('P15'!B24="","",'P15'!B24)</f>
        <v/>
      </c>
      <c r="D247" s="155" t="str">
        <f>IF('P15'!C24="","",'P15'!C24)</f>
        <v/>
      </c>
      <c r="E247" s="157" t="str">
        <f>IF('P15'!D24="","",'P15'!D24)</f>
        <v/>
      </c>
      <c r="F247" s="158" t="str">
        <f>IF('P15'!F24="","",'P15'!F24)</f>
        <v/>
      </c>
      <c r="G247" s="158" t="str">
        <f>IF('P15'!G24="","",'P15'!G24)</f>
        <v/>
      </c>
      <c r="H247" s="159" t="str">
        <f>IF('P15'!N24=0,"",'P15'!N24)</f>
        <v/>
      </c>
      <c r="I247" s="159" t="str">
        <f>IF('P15'!O24=0,"",'P15'!O24)</f>
        <v/>
      </c>
      <c r="J247" s="159" t="str">
        <f>IF('P15'!P24=0,"",'P15'!P24)</f>
        <v/>
      </c>
      <c r="K247" s="161" t="str">
        <f>IF('P15'!Q24=0,"",'P15'!Q24)</f>
        <v/>
      </c>
    </row>
    <row r="248" ht="12.75" customHeight="1">
      <c r="E248" s="152"/>
      <c r="F248" s="9"/>
      <c r="G248" s="9"/>
      <c r="K248" s="153"/>
    </row>
    <row r="249" ht="12.75" customHeight="1">
      <c r="E249" s="152"/>
      <c r="F249" s="9"/>
      <c r="G249" s="9"/>
      <c r="K249" s="153"/>
    </row>
    <row r="250" ht="12.75" customHeight="1">
      <c r="E250" s="152"/>
      <c r="F250" s="9"/>
      <c r="G250" s="9"/>
      <c r="K250" s="153"/>
    </row>
    <row r="251" ht="12.75" customHeight="1">
      <c r="E251" s="152"/>
      <c r="F251" s="9"/>
      <c r="G251" s="9"/>
      <c r="K251" s="153"/>
    </row>
    <row r="252" ht="12.75" customHeight="1">
      <c r="E252" s="152"/>
      <c r="F252" s="9"/>
      <c r="G252" s="9"/>
      <c r="K252" s="153"/>
    </row>
    <row r="253" ht="12.75" customHeight="1">
      <c r="E253" s="152"/>
      <c r="F253" s="9"/>
      <c r="G253" s="9"/>
      <c r="K253" s="153"/>
    </row>
    <row r="254" ht="12.75" customHeight="1">
      <c r="E254" s="152"/>
      <c r="F254" s="9"/>
      <c r="G254" s="9"/>
      <c r="K254" s="153"/>
    </row>
    <row r="255" ht="12.75" customHeight="1">
      <c r="E255" s="152"/>
      <c r="F255" s="9"/>
      <c r="G255" s="9"/>
      <c r="K255" s="153"/>
    </row>
    <row r="256" ht="12.75" customHeight="1">
      <c r="E256" s="152"/>
      <c r="F256" s="9"/>
      <c r="G256" s="9"/>
      <c r="K256" s="153"/>
    </row>
    <row r="257" ht="12.75" customHeight="1">
      <c r="E257" s="152"/>
      <c r="F257" s="9"/>
      <c r="G257" s="9"/>
      <c r="K257" s="153"/>
    </row>
    <row r="258" ht="12.75" customHeight="1">
      <c r="E258" s="152"/>
      <c r="F258" s="9"/>
      <c r="G258" s="9"/>
      <c r="K258" s="153"/>
    </row>
    <row r="259" ht="12.75" customHeight="1">
      <c r="E259" s="152"/>
      <c r="F259" s="9"/>
      <c r="G259" s="9"/>
      <c r="K259" s="153"/>
    </row>
    <row r="260" ht="12.75" customHeight="1">
      <c r="E260" s="152"/>
      <c r="F260" s="9"/>
      <c r="G260" s="9"/>
      <c r="K260" s="153"/>
    </row>
    <row r="261" ht="12.75" customHeight="1">
      <c r="E261" s="152"/>
      <c r="F261" s="9"/>
      <c r="G261" s="9"/>
      <c r="K261" s="153"/>
    </row>
    <row r="262" ht="12.75" customHeight="1">
      <c r="E262" s="152"/>
      <c r="F262" s="9"/>
      <c r="G262" s="9"/>
      <c r="K262" s="153"/>
    </row>
    <row r="263" ht="12.75" customHeight="1">
      <c r="E263" s="152"/>
      <c r="F263" s="9"/>
      <c r="G263" s="9"/>
      <c r="K263" s="153"/>
    </row>
    <row r="264" ht="12.75" customHeight="1">
      <c r="E264" s="152"/>
      <c r="F264" s="9"/>
      <c r="G264" s="9"/>
      <c r="K264" s="153"/>
    </row>
    <row r="265" ht="12.75" customHeight="1">
      <c r="E265" s="152"/>
      <c r="F265" s="9"/>
      <c r="G265" s="9"/>
      <c r="K265" s="153"/>
    </row>
    <row r="266" ht="12.75" customHeight="1">
      <c r="E266" s="152"/>
      <c r="F266" s="9"/>
      <c r="G266" s="9"/>
      <c r="K266" s="153"/>
    </row>
    <row r="267" ht="12.75" customHeight="1">
      <c r="E267" s="152"/>
      <c r="F267" s="9"/>
      <c r="G267" s="9"/>
      <c r="K267" s="153"/>
    </row>
    <row r="268" ht="12.75" customHeight="1">
      <c r="E268" s="152"/>
      <c r="F268" s="9"/>
      <c r="G268" s="9"/>
      <c r="K268" s="153"/>
    </row>
    <row r="269" ht="12.75" customHeight="1">
      <c r="E269" s="152"/>
      <c r="F269" s="9"/>
      <c r="G269" s="9"/>
      <c r="K269" s="153"/>
    </row>
    <row r="270" ht="12.75" customHeight="1">
      <c r="E270" s="152"/>
      <c r="F270" s="9"/>
      <c r="G270" s="9"/>
      <c r="K270" s="153"/>
    </row>
    <row r="271" ht="12.75" customHeight="1">
      <c r="E271" s="152"/>
      <c r="F271" s="9"/>
      <c r="G271" s="9"/>
      <c r="K271" s="153"/>
    </row>
    <row r="272" ht="12.75" customHeight="1">
      <c r="E272" s="152"/>
      <c r="F272" s="9"/>
      <c r="G272" s="9"/>
      <c r="K272" s="153"/>
    </row>
    <row r="273" ht="12.75" customHeight="1">
      <c r="E273" s="152"/>
      <c r="F273" s="9"/>
      <c r="G273" s="9"/>
      <c r="K273" s="153"/>
    </row>
    <row r="274" ht="12.75" customHeight="1">
      <c r="E274" s="152"/>
      <c r="F274" s="9"/>
      <c r="G274" s="9"/>
      <c r="K274" s="153"/>
    </row>
    <row r="275" ht="12.75" customHeight="1">
      <c r="E275" s="152"/>
      <c r="F275" s="9"/>
      <c r="G275" s="9"/>
      <c r="K275" s="153"/>
    </row>
    <row r="276" ht="12.75" customHeight="1">
      <c r="E276" s="152"/>
      <c r="F276" s="9"/>
      <c r="G276" s="9"/>
      <c r="K276" s="153"/>
    </row>
    <row r="277" ht="12.75" customHeight="1">
      <c r="E277" s="152"/>
      <c r="F277" s="9"/>
      <c r="G277" s="9"/>
      <c r="K277" s="153"/>
    </row>
    <row r="278" ht="12.75" customHeight="1">
      <c r="E278" s="152"/>
      <c r="F278" s="9"/>
      <c r="G278" s="9"/>
      <c r="K278" s="153"/>
    </row>
    <row r="279" ht="12.75" customHeight="1">
      <c r="E279" s="152"/>
      <c r="F279" s="9"/>
      <c r="G279" s="9"/>
      <c r="K279" s="153"/>
    </row>
    <row r="280" ht="12.75" customHeight="1">
      <c r="E280" s="152"/>
      <c r="F280" s="9"/>
      <c r="G280" s="9"/>
      <c r="K280" s="153"/>
    </row>
    <row r="281" ht="12.75" customHeight="1">
      <c r="E281" s="152"/>
      <c r="F281" s="9"/>
      <c r="G281" s="9"/>
      <c r="K281" s="153"/>
    </row>
    <row r="282" ht="12.75" customHeight="1">
      <c r="E282" s="152"/>
      <c r="F282" s="9"/>
      <c r="G282" s="9"/>
      <c r="K282" s="153"/>
    </row>
    <row r="283" ht="12.75" customHeight="1">
      <c r="E283" s="152"/>
      <c r="F283" s="9"/>
      <c r="G283" s="9"/>
      <c r="K283" s="153"/>
    </row>
    <row r="284" ht="12.75" customHeight="1">
      <c r="E284" s="152"/>
      <c r="F284" s="9"/>
      <c r="G284" s="9"/>
      <c r="K284" s="153"/>
    </row>
    <row r="285" ht="12.75" customHeight="1">
      <c r="E285" s="152"/>
      <c r="F285" s="9"/>
      <c r="G285" s="9"/>
      <c r="K285" s="153"/>
    </row>
    <row r="286" ht="12.75" customHeight="1">
      <c r="E286" s="152"/>
      <c r="F286" s="9"/>
      <c r="G286" s="9"/>
      <c r="K286" s="153"/>
    </row>
    <row r="287" ht="12.75" customHeight="1">
      <c r="E287" s="152"/>
      <c r="F287" s="9"/>
      <c r="G287" s="9"/>
      <c r="K287" s="153"/>
    </row>
    <row r="288" ht="12.75" customHeight="1">
      <c r="E288" s="152"/>
      <c r="F288" s="9"/>
      <c r="G288" s="9"/>
      <c r="K288" s="153"/>
    </row>
    <row r="289" ht="12.75" customHeight="1">
      <c r="E289" s="152"/>
      <c r="F289" s="9"/>
      <c r="G289" s="9"/>
      <c r="K289" s="153"/>
    </row>
    <row r="290" ht="12.75" customHeight="1">
      <c r="E290" s="152"/>
      <c r="F290" s="9"/>
      <c r="G290" s="9"/>
      <c r="K290" s="153"/>
    </row>
    <row r="291" ht="12.75" customHeight="1">
      <c r="E291" s="152"/>
      <c r="F291" s="9"/>
      <c r="G291" s="9"/>
      <c r="K291" s="153"/>
    </row>
    <row r="292" ht="12.75" customHeight="1">
      <c r="E292" s="152"/>
      <c r="F292" s="9"/>
      <c r="G292" s="9"/>
      <c r="K292" s="153"/>
    </row>
    <row r="293" ht="12.75" customHeight="1">
      <c r="E293" s="152"/>
      <c r="F293" s="9"/>
      <c r="G293" s="9"/>
      <c r="K293" s="153"/>
    </row>
    <row r="294" ht="12.75" customHeight="1">
      <c r="E294" s="152"/>
      <c r="F294" s="9"/>
      <c r="G294" s="9"/>
      <c r="K294" s="153"/>
    </row>
    <row r="295" ht="12.75" customHeight="1">
      <c r="E295" s="152"/>
      <c r="F295" s="9"/>
      <c r="G295" s="9"/>
      <c r="K295" s="153"/>
    </row>
    <row r="296" ht="12.75" customHeight="1">
      <c r="E296" s="152"/>
      <c r="F296" s="9"/>
      <c r="G296" s="9"/>
      <c r="K296" s="153"/>
    </row>
    <row r="297" ht="12.75" customHeight="1">
      <c r="E297" s="152"/>
      <c r="F297" s="9"/>
      <c r="G297" s="9"/>
      <c r="K297" s="153"/>
    </row>
    <row r="298" ht="12.75" customHeight="1">
      <c r="E298" s="152"/>
      <c r="F298" s="9"/>
      <c r="G298" s="9"/>
      <c r="K298" s="153"/>
    </row>
    <row r="299" ht="12.75" customHeight="1">
      <c r="E299" s="152"/>
      <c r="F299" s="9"/>
      <c r="G299" s="9"/>
      <c r="K299" s="153"/>
    </row>
    <row r="300" ht="12.75" customHeight="1">
      <c r="E300" s="152"/>
      <c r="F300" s="9"/>
      <c r="G300" s="9"/>
      <c r="K300" s="153"/>
    </row>
    <row r="301" ht="12.75" customHeight="1">
      <c r="E301" s="152"/>
      <c r="F301" s="9"/>
      <c r="G301" s="9"/>
      <c r="K301" s="153"/>
    </row>
    <row r="302" ht="12.75" customHeight="1">
      <c r="E302" s="152"/>
      <c r="F302" s="9"/>
      <c r="G302" s="9"/>
      <c r="K302" s="153"/>
    </row>
    <row r="303" ht="12.75" customHeight="1">
      <c r="E303" s="152"/>
      <c r="F303" s="9"/>
      <c r="G303" s="9"/>
      <c r="K303" s="153"/>
    </row>
    <row r="304" ht="12.75" customHeight="1">
      <c r="E304" s="152"/>
      <c r="F304" s="9"/>
      <c r="G304" s="9"/>
      <c r="K304" s="153"/>
    </row>
    <row r="305" ht="12.75" customHeight="1">
      <c r="E305" s="152"/>
      <c r="F305" s="9"/>
      <c r="G305" s="9"/>
      <c r="K305" s="153"/>
    </row>
    <row r="306" ht="12.75" customHeight="1">
      <c r="E306" s="152"/>
      <c r="F306" s="9"/>
      <c r="G306" s="9"/>
      <c r="K306" s="153"/>
    </row>
    <row r="307" ht="12.75" customHeight="1">
      <c r="E307" s="152"/>
      <c r="F307" s="9"/>
      <c r="G307" s="9"/>
      <c r="K307" s="153"/>
    </row>
    <row r="308" ht="12.75" customHeight="1">
      <c r="E308" s="152"/>
      <c r="F308" s="9"/>
      <c r="G308" s="9"/>
      <c r="K308" s="153"/>
    </row>
    <row r="309" ht="12.75" customHeight="1">
      <c r="E309" s="152"/>
      <c r="F309" s="9"/>
      <c r="G309" s="9"/>
      <c r="K309" s="153"/>
    </row>
    <row r="310" ht="12.75" customHeight="1">
      <c r="E310" s="152"/>
      <c r="F310" s="9"/>
      <c r="G310" s="9"/>
      <c r="K310" s="153"/>
    </row>
    <row r="311" ht="12.75" customHeight="1">
      <c r="E311" s="152"/>
      <c r="F311" s="9"/>
      <c r="G311" s="9"/>
      <c r="K311" s="153"/>
    </row>
    <row r="312" ht="12.75" customHeight="1">
      <c r="E312" s="152"/>
      <c r="F312" s="9"/>
      <c r="G312" s="9"/>
      <c r="K312" s="153"/>
    </row>
    <row r="313" ht="12.75" customHeight="1">
      <c r="E313" s="152"/>
      <c r="F313" s="9"/>
      <c r="G313" s="9"/>
      <c r="K313" s="153"/>
    </row>
    <row r="314" ht="12.75" customHeight="1">
      <c r="E314" s="152"/>
      <c r="F314" s="9"/>
      <c r="G314" s="9"/>
      <c r="K314" s="153"/>
    </row>
    <row r="315" ht="12.75" customHeight="1">
      <c r="E315" s="152"/>
      <c r="F315" s="9"/>
      <c r="G315" s="9"/>
      <c r="K315" s="153"/>
    </row>
    <row r="316" ht="12.75" customHeight="1">
      <c r="E316" s="152"/>
      <c r="F316" s="9"/>
      <c r="G316" s="9"/>
      <c r="K316" s="153"/>
    </row>
    <row r="317" ht="12.75" customHeight="1">
      <c r="E317" s="152"/>
      <c r="F317" s="9"/>
      <c r="G317" s="9"/>
      <c r="K317" s="153"/>
    </row>
    <row r="318" ht="12.75" customHeight="1">
      <c r="E318" s="152"/>
      <c r="F318" s="9"/>
      <c r="G318" s="9"/>
      <c r="K318" s="153"/>
    </row>
    <row r="319" ht="12.75" customHeight="1">
      <c r="E319" s="152"/>
      <c r="F319" s="9"/>
      <c r="G319" s="9"/>
      <c r="K319" s="153"/>
    </row>
    <row r="320" ht="12.75" customHeight="1">
      <c r="E320" s="152"/>
      <c r="F320" s="9"/>
      <c r="G320" s="9"/>
      <c r="K320" s="153"/>
    </row>
    <row r="321" ht="12.75" customHeight="1">
      <c r="E321" s="152"/>
      <c r="F321" s="9"/>
      <c r="G321" s="9"/>
      <c r="K321" s="153"/>
    </row>
    <row r="322" ht="12.75" customHeight="1">
      <c r="E322" s="152"/>
      <c r="F322" s="9"/>
      <c r="G322" s="9"/>
      <c r="K322" s="153"/>
    </row>
    <row r="323" ht="12.75" customHeight="1">
      <c r="E323" s="152"/>
      <c r="F323" s="9"/>
      <c r="G323" s="9"/>
      <c r="K323" s="153"/>
    </row>
    <row r="324" ht="12.75" customHeight="1">
      <c r="E324" s="152"/>
      <c r="F324" s="9"/>
      <c r="G324" s="9"/>
      <c r="K324" s="153"/>
    </row>
    <row r="325" ht="12.75" customHeight="1">
      <c r="E325" s="152"/>
      <c r="F325" s="9"/>
      <c r="G325" s="9"/>
      <c r="K325" s="153"/>
    </row>
    <row r="326" ht="12.75" customHeight="1">
      <c r="E326" s="152"/>
      <c r="F326" s="9"/>
      <c r="G326" s="9"/>
      <c r="K326" s="153"/>
    </row>
    <row r="327" ht="12.75" customHeight="1">
      <c r="E327" s="152"/>
      <c r="F327" s="9"/>
      <c r="G327" s="9"/>
      <c r="K327" s="153"/>
    </row>
    <row r="328" ht="12.75" customHeight="1">
      <c r="E328" s="152"/>
      <c r="F328" s="9"/>
      <c r="G328" s="9"/>
      <c r="K328" s="153"/>
    </row>
    <row r="329" ht="12.75" customHeight="1">
      <c r="E329" s="152"/>
      <c r="F329" s="9"/>
      <c r="G329" s="9"/>
      <c r="K329" s="153"/>
    </row>
    <row r="330" ht="12.75" customHeight="1">
      <c r="E330" s="152"/>
      <c r="F330" s="9"/>
      <c r="G330" s="9"/>
      <c r="K330" s="153"/>
    </row>
    <row r="331" ht="12.75" customHeight="1">
      <c r="E331" s="152"/>
      <c r="F331" s="9"/>
      <c r="G331" s="9"/>
      <c r="K331" s="153"/>
    </row>
    <row r="332" ht="12.75" customHeight="1">
      <c r="E332" s="152"/>
      <c r="F332" s="9"/>
      <c r="G332" s="9"/>
      <c r="K332" s="153"/>
    </row>
    <row r="333" ht="12.75" customHeight="1">
      <c r="E333" s="152"/>
      <c r="F333" s="9"/>
      <c r="G333" s="9"/>
      <c r="K333" s="153"/>
    </row>
    <row r="334" ht="12.75" customHeight="1">
      <c r="E334" s="152"/>
      <c r="F334" s="9"/>
      <c r="G334" s="9"/>
      <c r="K334" s="153"/>
    </row>
    <row r="335" ht="12.75" customHeight="1">
      <c r="E335" s="152"/>
      <c r="F335" s="9"/>
      <c r="G335" s="9"/>
      <c r="K335" s="153"/>
    </row>
    <row r="336" ht="12.75" customHeight="1">
      <c r="E336" s="152"/>
      <c r="F336" s="9"/>
      <c r="G336" s="9"/>
      <c r="K336" s="153"/>
    </row>
    <row r="337" ht="12.75" customHeight="1">
      <c r="E337" s="152"/>
      <c r="F337" s="9"/>
      <c r="G337" s="9"/>
      <c r="K337" s="153"/>
    </row>
    <row r="338" ht="12.75" customHeight="1">
      <c r="E338" s="152"/>
      <c r="F338" s="9"/>
      <c r="G338" s="9"/>
      <c r="K338" s="153"/>
    </row>
    <row r="339" ht="12.75" customHeight="1">
      <c r="E339" s="152"/>
      <c r="F339" s="9"/>
      <c r="G339" s="9"/>
      <c r="K339" s="153"/>
    </row>
    <row r="340" ht="12.75" customHeight="1">
      <c r="E340" s="152"/>
      <c r="F340" s="9"/>
      <c r="G340" s="9"/>
      <c r="K340" s="153"/>
    </row>
    <row r="341" ht="12.75" customHeight="1">
      <c r="E341" s="152"/>
      <c r="F341" s="9"/>
      <c r="G341" s="9"/>
      <c r="K341" s="153"/>
    </row>
    <row r="342" ht="12.75" customHeight="1">
      <c r="E342" s="152"/>
      <c r="F342" s="9"/>
      <c r="G342" s="9"/>
      <c r="K342" s="153"/>
    </row>
    <row r="343" ht="12.75" customHeight="1">
      <c r="E343" s="152"/>
      <c r="F343" s="9"/>
      <c r="G343" s="9"/>
      <c r="K343" s="153"/>
    </row>
    <row r="344" ht="12.75" customHeight="1">
      <c r="E344" s="152"/>
      <c r="F344" s="9"/>
      <c r="G344" s="9"/>
      <c r="K344" s="153"/>
    </row>
    <row r="345" ht="12.75" customHeight="1">
      <c r="E345" s="152"/>
      <c r="F345" s="9"/>
      <c r="G345" s="9"/>
      <c r="K345" s="153"/>
    </row>
    <row r="346" ht="12.75" customHeight="1">
      <c r="E346" s="152"/>
      <c r="F346" s="9"/>
      <c r="G346" s="9"/>
      <c r="K346" s="153"/>
    </row>
    <row r="347" ht="12.75" customHeight="1">
      <c r="E347" s="152"/>
      <c r="F347" s="9"/>
      <c r="G347" s="9"/>
      <c r="K347" s="153"/>
    </row>
    <row r="348" ht="12.75" customHeight="1">
      <c r="E348" s="152"/>
      <c r="F348" s="9"/>
      <c r="G348" s="9"/>
      <c r="K348" s="153"/>
    </row>
    <row r="349" ht="12.75" customHeight="1">
      <c r="E349" s="152"/>
      <c r="F349" s="9"/>
      <c r="G349" s="9"/>
      <c r="K349" s="153"/>
    </row>
    <row r="350" ht="12.75" customHeight="1">
      <c r="E350" s="152"/>
      <c r="F350" s="9"/>
      <c r="G350" s="9"/>
      <c r="K350" s="153"/>
    </row>
    <row r="351" ht="12.75" customHeight="1">
      <c r="E351" s="152"/>
      <c r="F351" s="9"/>
      <c r="G351" s="9"/>
      <c r="K351" s="153"/>
    </row>
    <row r="352" ht="12.75" customHeight="1">
      <c r="E352" s="152"/>
      <c r="F352" s="9"/>
      <c r="G352" s="9"/>
      <c r="K352" s="153"/>
    </row>
    <row r="353" ht="12.75" customHeight="1">
      <c r="E353" s="152"/>
      <c r="F353" s="9"/>
      <c r="G353" s="9"/>
      <c r="K353" s="153"/>
    </row>
    <row r="354" ht="12.75" customHeight="1">
      <c r="E354" s="152"/>
      <c r="F354" s="9"/>
      <c r="G354" s="9"/>
      <c r="K354" s="153"/>
    </row>
    <row r="355" ht="12.75" customHeight="1">
      <c r="E355" s="152"/>
      <c r="F355" s="9"/>
      <c r="G355" s="9"/>
      <c r="K355" s="153"/>
    </row>
    <row r="356" ht="12.75" customHeight="1">
      <c r="E356" s="152"/>
      <c r="F356" s="9"/>
      <c r="G356" s="9"/>
      <c r="K356" s="153"/>
    </row>
    <row r="357" ht="12.75" customHeight="1">
      <c r="E357" s="152"/>
      <c r="F357" s="9"/>
      <c r="G357" s="9"/>
      <c r="K357" s="153"/>
    </row>
    <row r="358" ht="12.75" customHeight="1">
      <c r="E358" s="152"/>
      <c r="F358" s="9"/>
      <c r="G358" s="9"/>
      <c r="K358" s="153"/>
    </row>
    <row r="359" ht="12.75" customHeight="1">
      <c r="E359" s="152"/>
      <c r="F359" s="9"/>
      <c r="G359" s="9"/>
      <c r="K359" s="153"/>
    </row>
    <row r="360" ht="12.75" customHeight="1">
      <c r="E360" s="152"/>
      <c r="F360" s="9"/>
      <c r="G360" s="9"/>
      <c r="K360" s="153"/>
    </row>
    <row r="361" ht="12.75" customHeight="1">
      <c r="E361" s="152"/>
      <c r="F361" s="9"/>
      <c r="G361" s="9"/>
      <c r="K361" s="153"/>
    </row>
    <row r="362" ht="12.75" customHeight="1">
      <c r="E362" s="152"/>
      <c r="F362" s="9"/>
      <c r="G362" s="9"/>
      <c r="K362" s="153"/>
    </row>
    <row r="363" ht="12.75" customHeight="1">
      <c r="E363" s="152"/>
      <c r="F363" s="9"/>
      <c r="G363" s="9"/>
      <c r="K363" s="153"/>
    </row>
    <row r="364" ht="12.75" customHeight="1">
      <c r="E364" s="152"/>
      <c r="F364" s="9"/>
      <c r="G364" s="9"/>
      <c r="K364" s="153"/>
    </row>
    <row r="365" ht="12.75" customHeight="1">
      <c r="E365" s="152"/>
      <c r="F365" s="9"/>
      <c r="G365" s="9"/>
      <c r="K365" s="153"/>
    </row>
    <row r="366" ht="12.75" customHeight="1">
      <c r="E366" s="152"/>
      <c r="F366" s="9"/>
      <c r="G366" s="9"/>
      <c r="K366" s="153"/>
    </row>
    <row r="367" ht="12.75" customHeight="1">
      <c r="E367" s="152"/>
      <c r="F367" s="9"/>
      <c r="G367" s="9"/>
      <c r="K367" s="153"/>
    </row>
    <row r="368" ht="12.75" customHeight="1">
      <c r="E368" s="152"/>
      <c r="F368" s="9"/>
      <c r="G368" s="9"/>
      <c r="K368" s="153"/>
    </row>
    <row r="369" ht="12.75" customHeight="1">
      <c r="E369" s="152"/>
      <c r="F369" s="9"/>
      <c r="G369" s="9"/>
      <c r="K369" s="153"/>
    </row>
    <row r="370" ht="12.75" customHeight="1">
      <c r="E370" s="152"/>
      <c r="F370" s="9"/>
      <c r="G370" s="9"/>
      <c r="K370" s="153"/>
    </row>
    <row r="371" ht="12.75" customHeight="1">
      <c r="E371" s="152"/>
      <c r="F371" s="9"/>
      <c r="G371" s="9"/>
      <c r="K371" s="153"/>
    </row>
    <row r="372" ht="12.75" customHeight="1">
      <c r="E372" s="152"/>
      <c r="F372" s="9"/>
      <c r="G372" s="9"/>
      <c r="K372" s="153"/>
    </row>
    <row r="373" ht="12.75" customHeight="1">
      <c r="E373" s="152"/>
      <c r="F373" s="9"/>
      <c r="G373" s="9"/>
      <c r="K373" s="153"/>
    </row>
    <row r="374" ht="12.75" customHeight="1">
      <c r="E374" s="152"/>
      <c r="F374" s="9"/>
      <c r="G374" s="9"/>
      <c r="K374" s="153"/>
    </row>
    <row r="375" ht="12.75" customHeight="1">
      <c r="E375" s="152"/>
      <c r="F375" s="9"/>
      <c r="G375" s="9"/>
      <c r="K375" s="153"/>
    </row>
    <row r="376" ht="12.75" customHeight="1">
      <c r="E376" s="152"/>
      <c r="F376" s="9"/>
      <c r="G376" s="9"/>
      <c r="K376" s="153"/>
    </row>
    <row r="377" ht="12.75" customHeight="1">
      <c r="E377" s="152"/>
      <c r="F377" s="9"/>
      <c r="G377" s="9"/>
      <c r="K377" s="153"/>
    </row>
    <row r="378" ht="12.75" customHeight="1">
      <c r="E378" s="152"/>
      <c r="F378" s="9"/>
      <c r="G378" s="9"/>
      <c r="K378" s="153"/>
    </row>
    <row r="379" ht="12.75" customHeight="1">
      <c r="E379" s="152"/>
      <c r="F379" s="9"/>
      <c r="G379" s="9"/>
      <c r="K379" s="153"/>
    </row>
    <row r="380" ht="12.75" customHeight="1">
      <c r="E380" s="152"/>
      <c r="F380" s="9"/>
      <c r="G380" s="9"/>
      <c r="K380" s="153"/>
    </row>
    <row r="381" ht="12.75" customHeight="1">
      <c r="E381" s="152"/>
      <c r="F381" s="9"/>
      <c r="G381" s="9"/>
      <c r="K381" s="153"/>
    </row>
    <row r="382" ht="12.75" customHeight="1">
      <c r="E382" s="152"/>
      <c r="F382" s="9"/>
      <c r="G382" s="9"/>
      <c r="K382" s="153"/>
    </row>
    <row r="383" ht="12.75" customHeight="1">
      <c r="E383" s="152"/>
      <c r="F383" s="9"/>
      <c r="G383" s="9"/>
      <c r="K383" s="153"/>
    </row>
    <row r="384" ht="12.75" customHeight="1">
      <c r="E384" s="152"/>
      <c r="F384" s="9"/>
      <c r="G384" s="9"/>
      <c r="K384" s="153"/>
    </row>
    <row r="385" ht="12.75" customHeight="1">
      <c r="E385" s="152"/>
      <c r="F385" s="9"/>
      <c r="G385" s="9"/>
      <c r="K385" s="153"/>
    </row>
    <row r="386" ht="12.75" customHeight="1">
      <c r="E386" s="152"/>
      <c r="F386" s="9"/>
      <c r="G386" s="9"/>
      <c r="K386" s="153"/>
    </row>
    <row r="387" ht="12.75" customHeight="1">
      <c r="E387" s="152"/>
      <c r="F387" s="9"/>
      <c r="G387" s="9"/>
      <c r="K387" s="153"/>
    </row>
    <row r="388" ht="12.75" customHeight="1">
      <c r="E388" s="152"/>
      <c r="F388" s="9"/>
      <c r="G388" s="9"/>
      <c r="K388" s="153"/>
    </row>
    <row r="389" ht="12.75" customHeight="1">
      <c r="E389" s="152"/>
      <c r="F389" s="9"/>
      <c r="G389" s="9"/>
      <c r="K389" s="153"/>
    </row>
    <row r="390" ht="12.75" customHeight="1">
      <c r="E390" s="152"/>
      <c r="F390" s="9"/>
      <c r="G390" s="9"/>
      <c r="K390" s="153"/>
    </row>
    <row r="391" ht="12.75" customHeight="1">
      <c r="E391" s="152"/>
      <c r="F391" s="9"/>
      <c r="G391" s="9"/>
      <c r="K391" s="153"/>
    </row>
    <row r="392" ht="12.75" customHeight="1">
      <c r="E392" s="152"/>
      <c r="F392" s="9"/>
      <c r="G392" s="9"/>
      <c r="K392" s="153"/>
    </row>
    <row r="393" ht="12.75" customHeight="1">
      <c r="E393" s="152"/>
      <c r="F393" s="9"/>
      <c r="G393" s="9"/>
      <c r="K393" s="153"/>
    </row>
    <row r="394" ht="12.75" customHeight="1">
      <c r="E394" s="152"/>
      <c r="F394" s="9"/>
      <c r="G394" s="9"/>
      <c r="K394" s="153"/>
    </row>
    <row r="395" ht="12.75" customHeight="1">
      <c r="E395" s="152"/>
      <c r="F395" s="9"/>
      <c r="G395" s="9"/>
      <c r="K395" s="153"/>
    </row>
    <row r="396" ht="12.75" customHeight="1">
      <c r="E396" s="152"/>
      <c r="F396" s="9"/>
      <c r="G396" s="9"/>
      <c r="K396" s="153"/>
    </row>
    <row r="397" ht="12.75" customHeight="1">
      <c r="E397" s="152"/>
      <c r="F397" s="9"/>
      <c r="G397" s="9"/>
      <c r="K397" s="153"/>
    </row>
    <row r="398" ht="12.75" customHeight="1">
      <c r="E398" s="152"/>
      <c r="F398" s="9"/>
      <c r="G398" s="9"/>
      <c r="K398" s="153"/>
    </row>
    <row r="399" ht="12.75" customHeight="1">
      <c r="E399" s="152"/>
      <c r="F399" s="9"/>
      <c r="G399" s="9"/>
      <c r="K399" s="153"/>
    </row>
    <row r="400" ht="12.75" customHeight="1">
      <c r="E400" s="152"/>
      <c r="F400" s="9"/>
      <c r="G400" s="9"/>
      <c r="K400" s="153"/>
    </row>
    <row r="401" ht="12.75" customHeight="1">
      <c r="E401" s="152"/>
      <c r="F401" s="9"/>
      <c r="G401" s="9"/>
      <c r="K401" s="153"/>
    </row>
    <row r="402" ht="12.75" customHeight="1">
      <c r="E402" s="152"/>
      <c r="F402" s="9"/>
      <c r="G402" s="9"/>
      <c r="K402" s="153"/>
    </row>
    <row r="403" ht="12.75" customHeight="1">
      <c r="E403" s="152"/>
      <c r="F403" s="9"/>
      <c r="G403" s="9"/>
      <c r="K403" s="153"/>
    </row>
    <row r="404" ht="12.75" customHeight="1">
      <c r="E404" s="152"/>
      <c r="F404" s="9"/>
      <c r="G404" s="9"/>
      <c r="K404" s="153"/>
    </row>
    <row r="405" ht="12.75" customHeight="1">
      <c r="E405" s="152"/>
      <c r="F405" s="9"/>
      <c r="G405" s="9"/>
      <c r="K405" s="153"/>
    </row>
    <row r="406" ht="12.75" customHeight="1">
      <c r="E406" s="152"/>
      <c r="F406" s="9"/>
      <c r="G406" s="9"/>
      <c r="K406" s="153"/>
    </row>
    <row r="407" ht="12.75" customHeight="1">
      <c r="E407" s="152"/>
      <c r="F407" s="9"/>
      <c r="G407" s="9"/>
      <c r="K407" s="153"/>
    </row>
    <row r="408" ht="12.75" customHeight="1">
      <c r="E408" s="152"/>
      <c r="F408" s="9"/>
      <c r="G408" s="9"/>
      <c r="K408" s="153"/>
    </row>
    <row r="409" ht="12.75" customHeight="1">
      <c r="E409" s="152"/>
      <c r="F409" s="9"/>
      <c r="G409" s="9"/>
      <c r="K409" s="153"/>
    </row>
    <row r="410" ht="12.75" customHeight="1">
      <c r="E410" s="152"/>
      <c r="F410" s="9"/>
      <c r="G410" s="9"/>
      <c r="K410" s="153"/>
    </row>
    <row r="411" ht="12.75" customHeight="1">
      <c r="E411" s="152"/>
      <c r="F411" s="9"/>
      <c r="G411" s="9"/>
      <c r="K411" s="153"/>
    </row>
    <row r="412" ht="12.75" customHeight="1">
      <c r="E412" s="152"/>
      <c r="F412" s="9"/>
      <c r="G412" s="9"/>
      <c r="K412" s="153"/>
    </row>
    <row r="413" ht="12.75" customHeight="1">
      <c r="E413" s="152"/>
      <c r="F413" s="9"/>
      <c r="G413" s="9"/>
      <c r="K413" s="153"/>
    </row>
    <row r="414" ht="12.75" customHeight="1">
      <c r="E414" s="152"/>
      <c r="F414" s="9"/>
      <c r="G414" s="9"/>
      <c r="K414" s="153"/>
    </row>
    <row r="415" ht="12.75" customHeight="1">
      <c r="E415" s="152"/>
      <c r="F415" s="9"/>
      <c r="G415" s="9"/>
      <c r="K415" s="153"/>
    </row>
    <row r="416" ht="12.75" customHeight="1">
      <c r="E416" s="152"/>
      <c r="F416" s="9"/>
      <c r="G416" s="9"/>
      <c r="K416" s="153"/>
    </row>
    <row r="417" ht="12.75" customHeight="1">
      <c r="E417" s="152"/>
      <c r="F417" s="9"/>
      <c r="G417" s="9"/>
      <c r="K417" s="153"/>
    </row>
    <row r="418" ht="12.75" customHeight="1">
      <c r="E418" s="152"/>
      <c r="F418" s="9"/>
      <c r="G418" s="9"/>
      <c r="K418" s="153"/>
    </row>
    <row r="419" ht="12.75" customHeight="1">
      <c r="E419" s="152"/>
      <c r="F419" s="9"/>
      <c r="G419" s="9"/>
      <c r="K419" s="153"/>
    </row>
    <row r="420" ht="12.75" customHeight="1">
      <c r="E420" s="152"/>
      <c r="F420" s="9"/>
      <c r="G420" s="9"/>
      <c r="K420" s="153"/>
    </row>
    <row r="421" ht="12.75" customHeight="1">
      <c r="E421" s="152"/>
      <c r="F421" s="9"/>
      <c r="G421" s="9"/>
      <c r="K421" s="153"/>
    </row>
    <row r="422" ht="12.75" customHeight="1">
      <c r="E422" s="152"/>
      <c r="F422" s="9"/>
      <c r="G422" s="9"/>
      <c r="K422" s="153"/>
    </row>
    <row r="423" ht="12.75" customHeight="1">
      <c r="E423" s="152"/>
      <c r="F423" s="9"/>
      <c r="G423" s="9"/>
      <c r="K423" s="153"/>
    </row>
    <row r="424" ht="12.75" customHeight="1">
      <c r="E424" s="152"/>
      <c r="F424" s="9"/>
      <c r="G424" s="9"/>
      <c r="K424" s="153"/>
    </row>
    <row r="425" ht="12.75" customHeight="1">
      <c r="E425" s="152"/>
      <c r="F425" s="9"/>
      <c r="G425" s="9"/>
      <c r="K425" s="153"/>
    </row>
    <row r="426" ht="12.75" customHeight="1">
      <c r="E426" s="152"/>
      <c r="F426" s="9"/>
      <c r="G426" s="9"/>
      <c r="K426" s="153"/>
    </row>
    <row r="427" ht="12.75" customHeight="1">
      <c r="E427" s="152"/>
      <c r="F427" s="9"/>
      <c r="G427" s="9"/>
      <c r="K427" s="153"/>
    </row>
    <row r="428" ht="12.75" customHeight="1">
      <c r="E428" s="152"/>
      <c r="F428" s="9"/>
      <c r="G428" s="9"/>
      <c r="K428" s="153"/>
    </row>
    <row r="429" ht="12.75" customHeight="1">
      <c r="E429" s="152"/>
      <c r="F429" s="9"/>
      <c r="G429" s="9"/>
      <c r="K429" s="153"/>
    </row>
    <row r="430" ht="12.75" customHeight="1">
      <c r="E430" s="152"/>
      <c r="F430" s="9"/>
      <c r="G430" s="9"/>
      <c r="K430" s="153"/>
    </row>
    <row r="431" ht="12.75" customHeight="1">
      <c r="E431" s="152"/>
      <c r="F431" s="9"/>
      <c r="G431" s="9"/>
      <c r="K431" s="153"/>
    </row>
    <row r="432" ht="12.75" customHeight="1">
      <c r="E432" s="152"/>
      <c r="F432" s="9"/>
      <c r="G432" s="9"/>
      <c r="K432" s="153"/>
    </row>
    <row r="433" ht="12.75" customHeight="1">
      <c r="E433" s="152"/>
      <c r="F433" s="9"/>
      <c r="G433" s="9"/>
      <c r="K433" s="153"/>
    </row>
    <row r="434" ht="12.75" customHeight="1">
      <c r="E434" s="152"/>
      <c r="F434" s="9"/>
      <c r="G434" s="9"/>
      <c r="K434" s="153"/>
    </row>
    <row r="435" ht="12.75" customHeight="1">
      <c r="E435" s="152"/>
      <c r="F435" s="9"/>
      <c r="G435" s="9"/>
      <c r="K435" s="153"/>
    </row>
    <row r="436" ht="12.75" customHeight="1">
      <c r="E436" s="152"/>
      <c r="F436" s="9"/>
      <c r="G436" s="9"/>
      <c r="K436" s="153"/>
    </row>
    <row r="437" ht="12.75" customHeight="1">
      <c r="E437" s="152"/>
      <c r="F437" s="9"/>
      <c r="G437" s="9"/>
      <c r="K437" s="153"/>
    </row>
    <row r="438" ht="12.75" customHeight="1">
      <c r="E438" s="152"/>
      <c r="F438" s="9"/>
      <c r="G438" s="9"/>
      <c r="K438" s="153"/>
    </row>
    <row r="439" ht="12.75" customHeight="1">
      <c r="E439" s="152"/>
      <c r="F439" s="9"/>
      <c r="G439" s="9"/>
      <c r="K439" s="153"/>
    </row>
    <row r="440" ht="12.75" customHeight="1">
      <c r="E440" s="152"/>
      <c r="F440" s="9"/>
      <c r="G440" s="9"/>
      <c r="K440" s="153"/>
    </row>
    <row r="441" ht="12.75" customHeight="1">
      <c r="E441" s="152"/>
      <c r="F441" s="9"/>
      <c r="G441" s="9"/>
      <c r="K441" s="153"/>
    </row>
    <row r="442" ht="12.75" customHeight="1">
      <c r="E442" s="152"/>
      <c r="F442" s="9"/>
      <c r="G442" s="9"/>
      <c r="K442" s="153"/>
    </row>
    <row r="443" ht="12.75" customHeight="1">
      <c r="E443" s="152"/>
      <c r="F443" s="9"/>
      <c r="G443" s="9"/>
      <c r="K443" s="153"/>
    </row>
    <row r="444" ht="12.75" customHeight="1">
      <c r="E444" s="152"/>
      <c r="F444" s="9"/>
      <c r="G444" s="9"/>
      <c r="K444" s="153"/>
    </row>
    <row r="445" ht="12.75" customHeight="1">
      <c r="E445" s="152"/>
      <c r="F445" s="9"/>
      <c r="G445" s="9"/>
      <c r="K445" s="153"/>
    </row>
    <row r="446" ht="12.75" customHeight="1">
      <c r="E446" s="152"/>
      <c r="F446" s="9"/>
      <c r="G446" s="9"/>
      <c r="K446" s="153"/>
    </row>
    <row r="447" ht="12.75" customHeight="1">
      <c r="E447" s="152"/>
      <c r="F447" s="9"/>
      <c r="G447" s="9"/>
      <c r="K447" s="153"/>
    </row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K1"/>
    <mergeCell ref="A2:E2"/>
    <mergeCell ref="F2:G2"/>
    <mergeCell ref="H2:K2"/>
    <mergeCell ref="A3:K3"/>
    <mergeCell ref="A22:K22"/>
  </mergeCells>
  <printOptions/>
  <pageMargins bottom="1.0" footer="0.0" header="0.0" left="0.75" right="0.75" top="1.0"/>
  <pageSetup fitToHeight="0"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1.57"/>
    <col customWidth="1" min="3" max="3" width="12.43"/>
    <col customWidth="1" min="4" max="6" width="9.14"/>
  </cols>
  <sheetData>
    <row r="1" ht="12.75" customHeight="1">
      <c r="A1" s="164" t="s">
        <v>72</v>
      </c>
    </row>
    <row r="2" ht="12.75" customHeight="1">
      <c r="A2" s="165" t="s">
        <v>36</v>
      </c>
      <c r="B2" s="166" t="s">
        <v>73</v>
      </c>
      <c r="C2" s="167" t="s">
        <v>74</v>
      </c>
    </row>
    <row r="3" ht="12.75" customHeight="1">
      <c r="A3" s="168">
        <v>30.0</v>
      </c>
      <c r="B3" s="166">
        <v>1.0</v>
      </c>
      <c r="C3" s="166">
        <v>1.0</v>
      </c>
    </row>
    <row r="4" ht="12.75" customHeight="1">
      <c r="A4" s="168">
        <v>31.0</v>
      </c>
      <c r="B4" s="166">
        <v>1.016</v>
      </c>
      <c r="C4" s="166">
        <v>1.016</v>
      </c>
    </row>
    <row r="5" ht="12.75" customHeight="1">
      <c r="A5" s="168">
        <v>32.0</v>
      </c>
      <c r="B5" s="166">
        <v>1.031</v>
      </c>
      <c r="C5" s="166">
        <v>1.017</v>
      </c>
    </row>
    <row r="6" ht="12.75" customHeight="1">
      <c r="A6" s="168">
        <v>33.0</v>
      </c>
      <c r="B6" s="166">
        <v>1.046</v>
      </c>
      <c r="C6" s="166">
        <v>1.046</v>
      </c>
    </row>
    <row r="7" ht="12.75" customHeight="1">
      <c r="A7" s="168">
        <v>34.0</v>
      </c>
      <c r="B7" s="166">
        <v>1.059</v>
      </c>
      <c r="C7" s="166">
        <v>1.059</v>
      </c>
    </row>
    <row r="8" ht="12.75" customHeight="1">
      <c r="A8" s="168">
        <v>35.0</v>
      </c>
      <c r="B8" s="166">
        <v>1.072</v>
      </c>
      <c r="C8" s="166">
        <v>1.072</v>
      </c>
    </row>
    <row r="9" ht="12.75" customHeight="1">
      <c r="A9" s="168">
        <v>36.0</v>
      </c>
      <c r="B9" s="166">
        <v>1.083</v>
      </c>
      <c r="C9" s="166">
        <v>1.084</v>
      </c>
    </row>
    <row r="10" ht="12.75" customHeight="1">
      <c r="A10" s="168">
        <v>37.0</v>
      </c>
      <c r="B10" s="166">
        <v>1.096</v>
      </c>
      <c r="C10" s="166">
        <v>1.097</v>
      </c>
    </row>
    <row r="11" ht="12.75" customHeight="1">
      <c r="A11" s="168">
        <v>38.0</v>
      </c>
      <c r="B11" s="166">
        <v>1.109</v>
      </c>
      <c r="C11" s="166">
        <v>1.11</v>
      </c>
    </row>
    <row r="12" ht="12.75" customHeight="1">
      <c r="A12" s="168">
        <v>39.0</v>
      </c>
      <c r="B12" s="166">
        <v>1.122</v>
      </c>
      <c r="C12" s="166">
        <v>1.124</v>
      </c>
    </row>
    <row r="13" ht="12.75" customHeight="1">
      <c r="A13" s="168">
        <v>40.0</v>
      </c>
      <c r="B13" s="166">
        <v>1.135</v>
      </c>
      <c r="C13" s="166">
        <v>1.138</v>
      </c>
    </row>
    <row r="14" ht="12.75" customHeight="1">
      <c r="A14" s="168">
        <v>41.0</v>
      </c>
      <c r="B14" s="166">
        <v>1.149</v>
      </c>
      <c r="C14" s="166">
        <v>1.153</v>
      </c>
    </row>
    <row r="15" ht="12.75" customHeight="1">
      <c r="A15" s="168">
        <v>42.0</v>
      </c>
      <c r="B15" s="166">
        <v>1.162</v>
      </c>
      <c r="C15" s="166">
        <v>1.17</v>
      </c>
    </row>
    <row r="16" ht="12.75" customHeight="1">
      <c r="A16" s="168">
        <v>43.0</v>
      </c>
      <c r="B16" s="166">
        <v>1.176</v>
      </c>
      <c r="C16" s="166">
        <v>1.187</v>
      </c>
    </row>
    <row r="17" ht="12.75" customHeight="1">
      <c r="A17" s="168">
        <v>44.0</v>
      </c>
      <c r="B17" s="166">
        <v>1.189</v>
      </c>
      <c r="C17" s="166">
        <v>1.205</v>
      </c>
    </row>
    <row r="18" ht="12.75" customHeight="1">
      <c r="A18" s="168">
        <v>45.0</v>
      </c>
      <c r="B18" s="166">
        <v>1.203</v>
      </c>
      <c r="C18" s="166">
        <v>1.223</v>
      </c>
    </row>
    <row r="19" ht="12.75" customHeight="1">
      <c r="A19" s="168">
        <v>46.0</v>
      </c>
      <c r="B19" s="166">
        <v>1.218</v>
      </c>
      <c r="C19" s="166">
        <v>1.244</v>
      </c>
    </row>
    <row r="20" ht="12.75" customHeight="1">
      <c r="A20" s="168">
        <v>47.0</v>
      </c>
      <c r="B20" s="166">
        <v>1.233</v>
      </c>
      <c r="C20" s="166">
        <v>1.265</v>
      </c>
    </row>
    <row r="21" ht="12.75" customHeight="1">
      <c r="A21" s="168">
        <v>48.0</v>
      </c>
      <c r="B21" s="166">
        <v>1.248</v>
      </c>
      <c r="C21" s="166">
        <v>1.288</v>
      </c>
    </row>
    <row r="22" ht="12.75" customHeight="1">
      <c r="A22" s="168">
        <v>49.0</v>
      </c>
      <c r="B22" s="166">
        <v>1.263</v>
      </c>
      <c r="C22" s="166">
        <v>1.313</v>
      </c>
    </row>
    <row r="23" ht="12.75" customHeight="1">
      <c r="A23" s="168">
        <v>50.0</v>
      </c>
      <c r="B23" s="166">
        <v>1.279</v>
      </c>
      <c r="C23" s="166">
        <v>1.34</v>
      </c>
    </row>
    <row r="24" ht="12.75" customHeight="1">
      <c r="A24" s="168">
        <v>51.0</v>
      </c>
      <c r="B24" s="166">
        <v>1.297</v>
      </c>
      <c r="C24" s="166">
        <v>1.369</v>
      </c>
    </row>
    <row r="25" ht="12.75" customHeight="1">
      <c r="A25" s="168">
        <v>52.0</v>
      </c>
      <c r="B25" s="166">
        <v>1.316</v>
      </c>
      <c r="C25" s="166">
        <v>1.401</v>
      </c>
    </row>
    <row r="26" ht="12.75" customHeight="1">
      <c r="A26" s="168">
        <v>53.0</v>
      </c>
      <c r="B26" s="166">
        <v>1.338</v>
      </c>
      <c r="C26" s="166">
        <v>1.435</v>
      </c>
    </row>
    <row r="27" ht="12.75" customHeight="1">
      <c r="A27" s="168">
        <v>54.0</v>
      </c>
      <c r="B27" s="166">
        <v>1.361</v>
      </c>
      <c r="C27" s="166">
        <v>1.47</v>
      </c>
    </row>
    <row r="28" ht="12.75" customHeight="1">
      <c r="A28" s="168">
        <v>55.0</v>
      </c>
      <c r="B28" s="166">
        <v>1.385</v>
      </c>
      <c r="C28" s="166">
        <v>1.507</v>
      </c>
    </row>
    <row r="29" ht="12.75" customHeight="1">
      <c r="A29" s="168">
        <v>56.0</v>
      </c>
      <c r="B29" s="166">
        <v>1.411</v>
      </c>
      <c r="C29" s="169">
        <v>1.545</v>
      </c>
    </row>
    <row r="30" ht="12.75" customHeight="1">
      <c r="A30" s="168">
        <v>57.0</v>
      </c>
      <c r="B30" s="166">
        <v>1.437</v>
      </c>
      <c r="C30" s="170">
        <v>1.585</v>
      </c>
    </row>
    <row r="31" ht="12.75" customHeight="1">
      <c r="A31" s="168">
        <v>58.0</v>
      </c>
      <c r="B31" s="166">
        <v>1.462</v>
      </c>
      <c r="C31" s="169">
        <v>1.625</v>
      </c>
    </row>
    <row r="32" ht="12.75" customHeight="1">
      <c r="A32" s="168">
        <v>59.0</v>
      </c>
      <c r="B32" s="166">
        <v>1.488</v>
      </c>
      <c r="C32" s="170">
        <v>1.665</v>
      </c>
    </row>
    <row r="33" ht="12.75" customHeight="1">
      <c r="A33" s="168">
        <v>60.0</v>
      </c>
      <c r="B33" s="166">
        <v>1.514</v>
      </c>
      <c r="C33" s="169">
        <v>1.705</v>
      </c>
    </row>
    <row r="34" ht="12.75" customHeight="1">
      <c r="A34" s="168">
        <v>61.0</v>
      </c>
      <c r="B34" s="166">
        <v>1.541</v>
      </c>
      <c r="C34" s="170">
        <v>1.744</v>
      </c>
    </row>
    <row r="35" ht="12.75" customHeight="1">
      <c r="A35" s="168">
        <v>62.0</v>
      </c>
      <c r="B35" s="166">
        <v>1.568</v>
      </c>
      <c r="C35" s="169">
        <v>1.778</v>
      </c>
    </row>
    <row r="36" ht="12.75" customHeight="1">
      <c r="A36" s="168">
        <v>63.0</v>
      </c>
      <c r="B36" s="166">
        <v>1.598</v>
      </c>
      <c r="C36" s="170">
        <v>1.808</v>
      </c>
    </row>
    <row r="37" ht="12.75" customHeight="1">
      <c r="A37" s="168">
        <v>64.0</v>
      </c>
      <c r="B37" s="166">
        <v>1.629</v>
      </c>
      <c r="C37" s="169">
        <v>1.839</v>
      </c>
    </row>
    <row r="38" ht="12.75" customHeight="1">
      <c r="A38" s="168">
        <v>65.0</v>
      </c>
      <c r="B38" s="166">
        <v>1.663</v>
      </c>
      <c r="C38" s="170">
        <v>1.873</v>
      </c>
    </row>
    <row r="39" ht="12.75" customHeight="1">
      <c r="A39" s="168">
        <v>66.0</v>
      </c>
      <c r="B39" s="166">
        <v>1.699</v>
      </c>
      <c r="C39" s="169">
        <v>1.909</v>
      </c>
    </row>
    <row r="40" ht="12.75" customHeight="1">
      <c r="A40" s="168">
        <v>67.0</v>
      </c>
      <c r="B40" s="166">
        <v>1.738</v>
      </c>
      <c r="C40" s="170">
        <v>1.948</v>
      </c>
    </row>
    <row r="41" ht="12.75" customHeight="1">
      <c r="A41" s="168">
        <v>68.0</v>
      </c>
      <c r="B41" s="166">
        <v>1.779</v>
      </c>
      <c r="C41" s="169">
        <v>1.989</v>
      </c>
    </row>
    <row r="42" ht="12.75" customHeight="1">
      <c r="A42" s="168">
        <v>69.0</v>
      </c>
      <c r="B42" s="166">
        <v>1.823</v>
      </c>
      <c r="C42" s="170">
        <v>2.033</v>
      </c>
    </row>
    <row r="43" ht="12.75" customHeight="1">
      <c r="A43" s="168">
        <v>70.0</v>
      </c>
      <c r="B43" s="166">
        <v>1.867</v>
      </c>
      <c r="C43" s="169">
        <v>2.077</v>
      </c>
    </row>
    <row r="44" ht="12.75" customHeight="1">
      <c r="A44" s="168">
        <v>71.0</v>
      </c>
      <c r="B44" s="166">
        <v>1.91</v>
      </c>
      <c r="C44" s="170">
        <v>2.12</v>
      </c>
    </row>
    <row r="45" ht="12.75" customHeight="1">
      <c r="A45" s="168">
        <v>72.0</v>
      </c>
      <c r="B45" s="166">
        <v>1.953</v>
      </c>
      <c r="C45" s="169">
        <v>2.163</v>
      </c>
    </row>
    <row r="46" ht="12.75" customHeight="1">
      <c r="A46" s="168">
        <v>73.0</v>
      </c>
      <c r="B46" s="166">
        <v>2.004</v>
      </c>
      <c r="C46" s="170">
        <v>2.214</v>
      </c>
    </row>
    <row r="47" ht="12.75" customHeight="1">
      <c r="A47" s="168">
        <v>74.0</v>
      </c>
      <c r="B47" s="166">
        <v>2.06</v>
      </c>
      <c r="C47" s="169">
        <v>2.27</v>
      </c>
    </row>
    <row r="48" ht="12.75" customHeight="1">
      <c r="A48" s="168">
        <v>75.0</v>
      </c>
      <c r="B48" s="166">
        <v>2.117</v>
      </c>
      <c r="C48" s="170">
        <v>2.327</v>
      </c>
    </row>
    <row r="49" ht="12.75" customHeight="1">
      <c r="A49" s="168">
        <v>76.0</v>
      </c>
      <c r="B49" s="166">
        <v>2.181</v>
      </c>
      <c r="C49" s="169">
        <v>2.391</v>
      </c>
    </row>
    <row r="50" ht="12.75" customHeight="1">
      <c r="A50" s="168">
        <v>77.0</v>
      </c>
      <c r="B50" s="166">
        <v>2.255</v>
      </c>
      <c r="C50" s="170">
        <v>2.465</v>
      </c>
    </row>
    <row r="51" ht="12.75" customHeight="1">
      <c r="A51" s="168">
        <v>78.0</v>
      </c>
      <c r="B51" s="166">
        <v>2.336</v>
      </c>
      <c r="C51" s="169">
        <v>2.546</v>
      </c>
    </row>
    <row r="52" ht="12.75" customHeight="1">
      <c r="A52" s="168">
        <v>79.0</v>
      </c>
      <c r="B52" s="166">
        <v>2.419</v>
      </c>
      <c r="C52" s="170">
        <v>2.629</v>
      </c>
    </row>
    <row r="53" ht="12.75" customHeight="1">
      <c r="A53" s="168">
        <v>80.0</v>
      </c>
      <c r="B53" s="166">
        <v>2.504</v>
      </c>
      <c r="C53" s="169">
        <v>2.714</v>
      </c>
    </row>
    <row r="54" ht="12.75" customHeight="1">
      <c r="A54" s="168">
        <v>81.0</v>
      </c>
      <c r="B54" s="166">
        <v>2.597</v>
      </c>
      <c r="C54" s="171"/>
    </row>
    <row r="55" ht="12.75" customHeight="1">
      <c r="A55" s="168">
        <v>82.0</v>
      </c>
      <c r="B55" s="166">
        <v>2.702</v>
      </c>
      <c r="C55" s="171"/>
    </row>
    <row r="56" ht="12.75" customHeight="1">
      <c r="A56" s="168">
        <v>83.0</v>
      </c>
      <c r="B56" s="166">
        <v>2.831</v>
      </c>
      <c r="C56" s="171"/>
    </row>
    <row r="57" ht="12.75" customHeight="1">
      <c r="A57" s="168">
        <v>84.0</v>
      </c>
      <c r="B57" s="166">
        <v>2.981</v>
      </c>
      <c r="C57" s="171"/>
    </row>
    <row r="58" ht="12.75" customHeight="1">
      <c r="A58" s="168">
        <v>85.0</v>
      </c>
      <c r="B58" s="166">
        <v>3.153</v>
      </c>
      <c r="C58" s="171"/>
    </row>
    <row r="59" ht="12.75" customHeight="1">
      <c r="A59" s="168">
        <v>86.0</v>
      </c>
      <c r="B59" s="166">
        <v>3.352</v>
      </c>
      <c r="C59" s="171"/>
    </row>
    <row r="60" ht="12.75" customHeight="1">
      <c r="A60" s="168">
        <v>87.0</v>
      </c>
      <c r="B60" s="166">
        <v>3.58</v>
      </c>
      <c r="C60" s="171"/>
    </row>
    <row r="61" ht="12.75" customHeight="1">
      <c r="A61" s="168">
        <v>88.0</v>
      </c>
      <c r="B61" s="166">
        <v>3.842</v>
      </c>
      <c r="C61" s="171"/>
    </row>
    <row r="62" ht="12.75" customHeight="1">
      <c r="A62" s="168">
        <v>89.0</v>
      </c>
      <c r="B62" s="166">
        <v>4.145</v>
      </c>
      <c r="C62" s="171"/>
    </row>
    <row r="63" ht="12.75" customHeight="1">
      <c r="A63" s="168">
        <v>90.0</v>
      </c>
      <c r="B63" s="166">
        <v>4.493</v>
      </c>
      <c r="C63" s="171"/>
    </row>
    <row r="64" ht="12.75" customHeight="1">
      <c r="B64" s="172"/>
    </row>
    <row r="65" ht="12.75" customHeight="1">
      <c r="B65" s="172"/>
    </row>
    <row r="66" ht="12.75" customHeight="1">
      <c r="B66" s="172"/>
    </row>
    <row r="67" ht="12.75" customHeight="1">
      <c r="B67" s="172"/>
    </row>
    <row r="68" ht="12.75" customHeight="1">
      <c r="B68" s="172"/>
    </row>
    <row r="69" ht="12.75" customHeight="1">
      <c r="B69" s="172"/>
    </row>
    <row r="70" ht="12.75" customHeight="1">
      <c r="B70" s="172"/>
    </row>
    <row r="71" ht="12.75" customHeight="1">
      <c r="B71" s="172"/>
    </row>
    <row r="72" ht="12.75" customHeight="1">
      <c r="B72" s="172"/>
    </row>
    <row r="73" ht="12.75" customHeight="1">
      <c r="B73" s="172"/>
    </row>
    <row r="74" ht="12.75" customHeight="1">
      <c r="B74" s="172"/>
    </row>
    <row r="75" ht="12.75" customHeight="1">
      <c r="B75" s="172"/>
    </row>
    <row r="76" ht="12.75" customHeight="1">
      <c r="B76" s="172"/>
    </row>
    <row r="77" ht="12.75" customHeight="1">
      <c r="B77" s="172"/>
    </row>
    <row r="78" ht="12.75" customHeight="1">
      <c r="B78" s="172"/>
    </row>
    <row r="79" ht="12.75" customHeight="1">
      <c r="B79" s="172"/>
    </row>
    <row r="80" ht="12.75" customHeight="1">
      <c r="B80" s="172"/>
    </row>
    <row r="81" ht="12.75" customHeight="1">
      <c r="B81" s="172"/>
    </row>
    <row r="82" ht="12.75" customHeight="1">
      <c r="B82" s="172"/>
    </row>
    <row r="83" ht="12.75" customHeight="1">
      <c r="B83" s="172"/>
    </row>
    <row r="84" ht="12.75" customHeight="1">
      <c r="B84" s="172"/>
    </row>
    <row r="85" ht="12.75" customHeight="1">
      <c r="B85" s="172"/>
    </row>
    <row r="86" ht="12.75" customHeight="1">
      <c r="B86" s="172"/>
    </row>
    <row r="87" ht="12.75" customHeight="1">
      <c r="B87" s="172"/>
    </row>
    <row r="88" ht="12.75" customHeight="1">
      <c r="B88" s="172"/>
    </row>
    <row r="89" ht="12.75" customHeight="1">
      <c r="B89" s="172"/>
    </row>
    <row r="90" ht="12.75" customHeight="1">
      <c r="B90" s="172"/>
    </row>
    <row r="91" ht="12.75" customHeight="1">
      <c r="B91" s="172"/>
    </row>
    <row r="92" ht="12.75" customHeight="1">
      <c r="B92" s="172"/>
    </row>
    <row r="93" ht="12.75" customHeight="1">
      <c r="B93" s="172"/>
    </row>
    <row r="94" ht="12.75" customHeight="1">
      <c r="B94" s="172"/>
    </row>
    <row r="95" ht="12.75" customHeight="1">
      <c r="B95" s="172"/>
    </row>
    <row r="96" ht="12.75" customHeight="1">
      <c r="B96" s="172"/>
    </row>
    <row r="97" ht="12.75" customHeight="1">
      <c r="B97" s="172"/>
    </row>
    <row r="98" ht="12.75" customHeight="1">
      <c r="B98" s="172"/>
    </row>
    <row r="99" ht="12.75" customHeight="1">
      <c r="B99" s="172"/>
    </row>
    <row r="100" ht="12.75" customHeight="1">
      <c r="B100" s="172"/>
    </row>
    <row r="101" ht="12.75" customHeight="1">
      <c r="B101" s="172"/>
    </row>
    <row r="102" ht="12.75" customHeight="1">
      <c r="B102" s="172"/>
    </row>
    <row r="103" ht="12.75" customHeight="1">
      <c r="B103" s="172"/>
    </row>
    <row r="104" ht="12.75" customHeight="1">
      <c r="B104" s="172"/>
    </row>
    <row r="105" ht="12.75" customHeight="1">
      <c r="B105" s="172"/>
    </row>
    <row r="106" ht="12.75" customHeight="1">
      <c r="B106" s="172"/>
    </row>
    <row r="107" ht="12.75" customHeight="1">
      <c r="B107" s="172"/>
    </row>
    <row r="108" ht="12.75" customHeight="1">
      <c r="B108" s="172"/>
    </row>
    <row r="109" ht="12.75" customHeight="1">
      <c r="B109" s="172"/>
    </row>
    <row r="110" ht="12.75" customHeight="1">
      <c r="B110" s="172"/>
    </row>
    <row r="111" ht="12.75" customHeight="1">
      <c r="B111" s="172"/>
    </row>
    <row r="112" ht="12.75" customHeight="1">
      <c r="B112" s="172"/>
    </row>
    <row r="113" ht="12.75" customHeight="1">
      <c r="B113" s="172"/>
    </row>
    <row r="114" ht="12.75" customHeight="1">
      <c r="B114" s="172"/>
    </row>
    <row r="115" ht="12.75" customHeight="1">
      <c r="B115" s="172"/>
    </row>
    <row r="116" ht="12.75" customHeight="1">
      <c r="B116" s="172"/>
    </row>
    <row r="117" ht="12.75" customHeight="1">
      <c r="B117" s="172"/>
    </row>
    <row r="118" ht="12.75" customHeight="1">
      <c r="B118" s="172"/>
    </row>
    <row r="119" ht="12.75" customHeight="1">
      <c r="B119" s="172"/>
    </row>
    <row r="120" ht="12.75" customHeight="1">
      <c r="B120" s="172"/>
    </row>
    <row r="121" ht="12.75" customHeight="1">
      <c r="B121" s="172"/>
    </row>
    <row r="122" ht="12.75" customHeight="1">
      <c r="B122" s="172"/>
    </row>
    <row r="123" ht="12.75" customHeight="1">
      <c r="B123" s="172"/>
    </row>
    <row r="124" ht="12.75" customHeight="1">
      <c r="B124" s="172"/>
    </row>
    <row r="125" ht="12.75" customHeight="1">
      <c r="B125" s="172"/>
    </row>
    <row r="126" ht="12.75" customHeight="1">
      <c r="B126" s="172"/>
    </row>
    <row r="127" ht="12.75" customHeight="1">
      <c r="B127" s="172"/>
    </row>
    <row r="128" ht="12.75" customHeight="1">
      <c r="B128" s="172"/>
    </row>
    <row r="129" ht="12.75" customHeight="1">
      <c r="B129" s="172"/>
    </row>
    <row r="130" ht="12.75" customHeight="1">
      <c r="B130" s="172"/>
    </row>
    <row r="131" ht="12.75" customHeight="1">
      <c r="B131" s="172"/>
    </row>
    <row r="132" ht="12.75" customHeight="1">
      <c r="B132" s="172"/>
    </row>
    <row r="133" ht="12.75" customHeight="1">
      <c r="B133" s="172"/>
    </row>
    <row r="134" ht="12.75" customHeight="1">
      <c r="B134" s="172"/>
    </row>
    <row r="135" ht="12.75" customHeight="1">
      <c r="B135" s="172"/>
    </row>
    <row r="136" ht="12.75" customHeight="1">
      <c r="B136" s="172"/>
    </row>
    <row r="137" ht="12.75" customHeight="1">
      <c r="B137" s="172"/>
    </row>
    <row r="138" ht="12.75" customHeight="1">
      <c r="B138" s="172"/>
    </row>
    <row r="139" ht="12.75" customHeight="1">
      <c r="B139" s="172"/>
    </row>
    <row r="140" ht="12.75" customHeight="1">
      <c r="B140" s="172"/>
    </row>
    <row r="141" ht="12.75" customHeight="1">
      <c r="B141" s="172"/>
    </row>
    <row r="142" ht="12.75" customHeight="1">
      <c r="B142" s="172"/>
    </row>
    <row r="143" ht="12.75" customHeight="1">
      <c r="B143" s="172"/>
    </row>
    <row r="144" ht="12.75" customHeight="1">
      <c r="B144" s="172"/>
    </row>
    <row r="145" ht="12.75" customHeight="1">
      <c r="B145" s="172"/>
    </row>
    <row r="146" ht="12.75" customHeight="1">
      <c r="B146" s="172"/>
    </row>
    <row r="147" ht="12.75" customHeight="1">
      <c r="B147" s="172"/>
    </row>
    <row r="148" ht="12.75" customHeight="1">
      <c r="B148" s="172"/>
    </row>
    <row r="149" ht="12.75" customHeight="1">
      <c r="B149" s="172"/>
    </row>
    <row r="150" ht="12.75" customHeight="1">
      <c r="B150" s="172"/>
    </row>
    <row r="151" ht="12.75" customHeight="1">
      <c r="B151" s="172"/>
    </row>
    <row r="152" ht="12.75" customHeight="1">
      <c r="B152" s="172"/>
    </row>
    <row r="153" ht="12.75" customHeight="1">
      <c r="B153" s="172"/>
    </row>
    <row r="154" ht="12.75" customHeight="1">
      <c r="B154" s="172"/>
    </row>
    <row r="155" ht="12.75" customHeight="1">
      <c r="B155" s="172"/>
    </row>
    <row r="156" ht="12.75" customHeight="1">
      <c r="B156" s="172"/>
    </row>
    <row r="157" ht="12.75" customHeight="1">
      <c r="B157" s="172"/>
    </row>
    <row r="158" ht="12.75" customHeight="1">
      <c r="B158" s="172"/>
    </row>
    <row r="159" ht="12.75" customHeight="1">
      <c r="B159" s="172"/>
    </row>
    <row r="160" ht="12.75" customHeight="1">
      <c r="B160" s="172"/>
    </row>
    <row r="161" ht="12.75" customHeight="1">
      <c r="B161" s="172"/>
    </row>
    <row r="162" ht="12.75" customHeight="1">
      <c r="B162" s="172"/>
    </row>
    <row r="163" ht="12.75" customHeight="1">
      <c r="B163" s="172"/>
    </row>
    <row r="164" ht="12.75" customHeight="1">
      <c r="B164" s="172"/>
    </row>
    <row r="165" ht="12.75" customHeight="1">
      <c r="B165" s="172"/>
    </row>
    <row r="166" ht="12.75" customHeight="1">
      <c r="B166" s="172"/>
    </row>
    <row r="167" ht="12.75" customHeight="1">
      <c r="B167" s="172"/>
    </row>
    <row r="168" ht="12.75" customHeight="1">
      <c r="B168" s="172"/>
    </row>
    <row r="169" ht="12.75" customHeight="1">
      <c r="B169" s="172"/>
    </row>
    <row r="170" ht="12.75" customHeight="1">
      <c r="B170" s="172"/>
    </row>
    <row r="171" ht="12.75" customHeight="1">
      <c r="B171" s="172"/>
    </row>
    <row r="172" ht="12.75" customHeight="1">
      <c r="B172" s="172"/>
    </row>
    <row r="173" ht="12.75" customHeight="1">
      <c r="B173" s="172"/>
    </row>
    <row r="174" ht="12.75" customHeight="1">
      <c r="B174" s="172"/>
    </row>
    <row r="175" ht="12.75" customHeight="1">
      <c r="B175" s="172"/>
    </row>
    <row r="176" ht="12.75" customHeight="1">
      <c r="B176" s="172"/>
    </row>
    <row r="177" ht="12.75" customHeight="1">
      <c r="B177" s="172"/>
    </row>
    <row r="178" ht="12.75" customHeight="1">
      <c r="B178" s="172"/>
    </row>
    <row r="179" ht="12.75" customHeight="1">
      <c r="B179" s="172"/>
    </row>
    <row r="180" ht="12.75" customHeight="1">
      <c r="B180" s="172"/>
    </row>
    <row r="181" ht="12.75" customHeight="1">
      <c r="B181" s="172"/>
    </row>
    <row r="182" ht="12.75" customHeight="1">
      <c r="B182" s="172"/>
    </row>
    <row r="183" ht="12.75" customHeight="1">
      <c r="B183" s="172"/>
    </row>
    <row r="184" ht="12.75" customHeight="1">
      <c r="B184" s="172"/>
    </row>
    <row r="185" ht="12.75" customHeight="1">
      <c r="B185" s="172"/>
    </row>
    <row r="186" ht="12.75" customHeight="1">
      <c r="B186" s="172"/>
    </row>
    <row r="187" ht="12.75" customHeight="1">
      <c r="B187" s="172"/>
    </row>
    <row r="188" ht="12.75" customHeight="1">
      <c r="B188" s="172"/>
    </row>
    <row r="189" ht="12.75" customHeight="1">
      <c r="B189" s="172"/>
    </row>
    <row r="190" ht="12.75" customHeight="1">
      <c r="B190" s="172"/>
    </row>
    <row r="191" ht="12.75" customHeight="1">
      <c r="B191" s="172"/>
    </row>
    <row r="192" ht="12.75" customHeight="1">
      <c r="B192" s="172"/>
    </row>
    <row r="193" ht="12.75" customHeight="1">
      <c r="B193" s="172"/>
    </row>
    <row r="194" ht="12.75" customHeight="1">
      <c r="B194" s="172"/>
    </row>
    <row r="195" ht="12.75" customHeight="1">
      <c r="B195" s="172"/>
    </row>
    <row r="196" ht="12.75" customHeight="1">
      <c r="B196" s="172"/>
    </row>
    <row r="197" ht="12.75" customHeight="1">
      <c r="B197" s="172"/>
    </row>
    <row r="198" ht="12.75" customHeight="1">
      <c r="B198" s="172"/>
    </row>
    <row r="199" ht="12.75" customHeight="1">
      <c r="B199" s="172"/>
    </row>
    <row r="200" ht="12.75" customHeight="1">
      <c r="B200" s="172"/>
    </row>
    <row r="201" ht="12.75" customHeight="1">
      <c r="B201" s="172"/>
    </row>
    <row r="202" ht="12.75" customHeight="1">
      <c r="B202" s="172"/>
    </row>
    <row r="203" ht="12.75" customHeight="1">
      <c r="B203" s="172"/>
    </row>
    <row r="204" ht="12.75" customHeight="1">
      <c r="B204" s="172"/>
    </row>
    <row r="205" ht="12.75" customHeight="1">
      <c r="B205" s="172"/>
    </row>
    <row r="206" ht="12.75" customHeight="1">
      <c r="B206" s="172"/>
    </row>
    <row r="207" ht="12.75" customHeight="1">
      <c r="B207" s="172"/>
    </row>
    <row r="208" ht="12.75" customHeight="1">
      <c r="B208" s="172"/>
    </row>
    <row r="209" ht="12.75" customHeight="1">
      <c r="B209" s="172"/>
    </row>
    <row r="210" ht="12.75" customHeight="1">
      <c r="B210" s="172"/>
    </row>
    <row r="211" ht="12.75" customHeight="1">
      <c r="B211" s="172"/>
    </row>
    <row r="212" ht="12.75" customHeight="1">
      <c r="B212" s="172"/>
    </row>
    <row r="213" ht="12.75" customHeight="1">
      <c r="B213" s="172"/>
    </row>
    <row r="214" ht="12.75" customHeight="1">
      <c r="B214" s="172"/>
    </row>
    <row r="215" ht="12.75" customHeight="1">
      <c r="B215" s="172"/>
    </row>
    <row r="216" ht="12.75" customHeight="1">
      <c r="B216" s="172"/>
    </row>
    <row r="217" ht="12.75" customHeight="1">
      <c r="B217" s="172"/>
    </row>
    <row r="218" ht="12.75" customHeight="1">
      <c r="B218" s="172"/>
    </row>
    <row r="219" ht="12.75" customHeight="1">
      <c r="B219" s="172"/>
    </row>
    <row r="220" ht="12.75" customHeight="1">
      <c r="B220" s="172"/>
    </row>
    <row r="221" ht="12.75" customHeight="1">
      <c r="B221" s="172"/>
    </row>
    <row r="222" ht="12.75" customHeight="1">
      <c r="B222" s="172"/>
    </row>
    <row r="223" ht="12.75" customHeight="1">
      <c r="B223" s="172"/>
    </row>
    <row r="224" ht="12.75" customHeight="1">
      <c r="B224" s="172"/>
    </row>
    <row r="225" ht="12.75" customHeight="1">
      <c r="B225" s="172"/>
    </row>
    <row r="226" ht="12.75" customHeight="1">
      <c r="B226" s="172"/>
    </row>
    <row r="227" ht="12.75" customHeight="1">
      <c r="B227" s="172"/>
    </row>
    <row r="228" ht="12.75" customHeight="1">
      <c r="B228" s="172"/>
    </row>
    <row r="229" ht="12.75" customHeight="1">
      <c r="B229" s="172"/>
    </row>
    <row r="230" ht="12.75" customHeight="1">
      <c r="B230" s="172"/>
    </row>
    <row r="231" ht="12.75" customHeight="1">
      <c r="B231" s="172"/>
    </row>
    <row r="232" ht="12.75" customHeight="1">
      <c r="B232" s="172"/>
    </row>
    <row r="233" ht="12.75" customHeight="1">
      <c r="B233" s="172"/>
    </row>
    <row r="234" ht="12.75" customHeight="1">
      <c r="B234" s="172"/>
    </row>
    <row r="235" ht="12.75" customHeight="1">
      <c r="B235" s="172"/>
    </row>
    <row r="236" ht="12.75" customHeight="1">
      <c r="B236" s="172"/>
    </row>
    <row r="237" ht="12.75" customHeight="1">
      <c r="B237" s="172"/>
    </row>
    <row r="238" ht="12.75" customHeight="1">
      <c r="B238" s="172"/>
    </row>
    <row r="239" ht="12.75" customHeight="1">
      <c r="B239" s="172"/>
    </row>
    <row r="240" ht="12.75" customHeight="1">
      <c r="B240" s="172"/>
    </row>
    <row r="241" ht="12.75" customHeight="1">
      <c r="B241" s="172"/>
    </row>
    <row r="242" ht="12.75" customHeight="1">
      <c r="B242" s="172"/>
    </row>
    <row r="243" ht="12.75" customHeight="1">
      <c r="B243" s="172"/>
    </row>
    <row r="244" ht="12.75" customHeight="1">
      <c r="B244" s="172"/>
    </row>
    <row r="245" ht="12.75" customHeight="1">
      <c r="B245" s="172"/>
    </row>
    <row r="246" ht="12.75" customHeight="1">
      <c r="B246" s="172"/>
    </row>
    <row r="247" ht="12.75" customHeight="1">
      <c r="B247" s="172"/>
    </row>
    <row r="248" ht="12.75" customHeight="1">
      <c r="B248" s="172"/>
    </row>
    <row r="249" ht="12.75" customHeight="1">
      <c r="B249" s="172"/>
    </row>
    <row r="250" ht="12.75" customHeight="1">
      <c r="B250" s="172"/>
    </row>
    <row r="251" ht="12.75" customHeight="1">
      <c r="B251" s="172"/>
    </row>
    <row r="252" ht="12.75" customHeight="1">
      <c r="B252" s="172"/>
    </row>
    <row r="253" ht="12.75" customHeight="1">
      <c r="B253" s="172"/>
    </row>
    <row r="254" ht="12.75" customHeight="1">
      <c r="B254" s="172"/>
    </row>
    <row r="255" ht="12.75" customHeight="1">
      <c r="B255" s="172"/>
    </row>
    <row r="256" ht="12.75" customHeight="1">
      <c r="B256" s="172"/>
    </row>
    <row r="257" ht="12.75" customHeight="1">
      <c r="B257" s="172"/>
    </row>
    <row r="258" ht="12.75" customHeight="1">
      <c r="B258" s="172"/>
    </row>
    <row r="259" ht="12.75" customHeight="1">
      <c r="B259" s="172"/>
    </row>
    <row r="260" ht="12.75" customHeight="1">
      <c r="B260" s="172"/>
    </row>
    <row r="261" ht="12.75" customHeight="1">
      <c r="B261" s="172"/>
    </row>
    <row r="262" ht="12.75" customHeight="1">
      <c r="B262" s="172"/>
    </row>
    <row r="263" ht="12.75" customHeight="1">
      <c r="B263" s="172"/>
    </row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8.43"/>
    <col customWidth="1" min="3" max="3" width="6.43"/>
    <col customWidth="1" min="4" max="4" width="10.57"/>
    <col customWidth="1" min="5" max="5" width="3.86"/>
    <col customWidth="1" min="6" max="6" width="24.86"/>
    <col customWidth="1" min="7" max="7" width="20.43"/>
    <col customWidth="1" min="8" max="13" width="7.14"/>
    <col customWidth="1" min="14" max="16" width="7.57"/>
    <col customWidth="1" min="17" max="18" width="10.57"/>
    <col customWidth="1" min="19" max="20" width="5.57"/>
    <col customWidth="1" min="21" max="21" width="14.14"/>
    <col customWidth="1" hidden="1" min="22" max="22" width="11.14"/>
    <col customWidth="1" hidden="1" min="23" max="28" width="9.14"/>
  </cols>
  <sheetData>
    <row r="1" ht="43.5" customHeight="1">
      <c r="A1" s="2"/>
      <c r="B1" s="2"/>
      <c r="C1" s="3"/>
      <c r="D1" s="2"/>
      <c r="E1" s="2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</row>
    <row r="2" ht="24.75" customHeight="1">
      <c r="A2" s="2"/>
      <c r="B2" s="2"/>
      <c r="C2" s="3"/>
      <c r="D2" s="2"/>
      <c r="E2" s="2"/>
      <c r="F2" s="7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6"/>
      <c r="AB2" s="6"/>
    </row>
    <row r="3" ht="12.75" customHeight="1">
      <c r="A3" s="2"/>
      <c r="B3" s="2"/>
      <c r="C3" s="3"/>
      <c r="D3" s="2"/>
      <c r="E3" s="2"/>
      <c r="F3" s="1"/>
      <c r="G3" s="1"/>
      <c r="H3" s="2"/>
      <c r="I3" s="8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</row>
    <row r="4" ht="12.0" customHeight="1">
      <c r="A4" s="2"/>
      <c r="B4" s="2"/>
      <c r="C4" s="3"/>
      <c r="D4" s="2"/>
      <c r="E4" s="2"/>
      <c r="F4" s="1"/>
      <c r="G4" s="1"/>
      <c r="H4" s="2"/>
      <c r="I4" s="8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6"/>
      <c r="AB4" s="6"/>
    </row>
    <row r="5" ht="12.75" customHeight="1">
      <c r="A5" s="107"/>
      <c r="B5" s="10" t="s">
        <v>2</v>
      </c>
      <c r="C5" s="11" t="s">
        <v>65</v>
      </c>
      <c r="G5" s="10" t="s">
        <v>4</v>
      </c>
      <c r="H5" s="11"/>
      <c r="L5" s="10" t="s">
        <v>6</v>
      </c>
      <c r="M5" s="12"/>
      <c r="Q5" s="10" t="s">
        <v>8</v>
      </c>
      <c r="R5" s="13">
        <v>43797.0</v>
      </c>
      <c r="S5" s="14" t="s">
        <v>9</v>
      </c>
      <c r="T5" s="15">
        <v>2.0</v>
      </c>
      <c r="U5" s="16"/>
      <c r="V5" s="16"/>
      <c r="W5" s="16"/>
      <c r="X5" s="16"/>
      <c r="Y5" s="16"/>
      <c r="Z5" s="16"/>
      <c r="AA5" s="16"/>
      <c r="AB5" s="16"/>
    </row>
    <row r="6" ht="12.75" customHeight="1">
      <c r="A6" s="2"/>
      <c r="B6" s="2"/>
      <c r="C6" s="3"/>
      <c r="D6" s="2"/>
      <c r="E6" s="2"/>
      <c r="F6" s="1"/>
      <c r="G6" s="1"/>
      <c r="H6" s="2"/>
      <c r="I6" s="8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17" t="s">
        <v>10</v>
      </c>
      <c r="AA6" s="17" t="s">
        <v>10</v>
      </c>
      <c r="AB6" s="17" t="s">
        <v>10</v>
      </c>
    </row>
    <row r="7" ht="12.75" customHeight="1">
      <c r="A7" s="108" t="s">
        <v>11</v>
      </c>
      <c r="B7" s="19" t="s">
        <v>12</v>
      </c>
      <c r="C7" s="20" t="s">
        <v>13</v>
      </c>
      <c r="D7" s="19" t="s">
        <v>14</v>
      </c>
      <c r="E7" s="19" t="s">
        <v>15</v>
      </c>
      <c r="F7" s="19" t="s">
        <v>16</v>
      </c>
      <c r="G7" s="19" t="s">
        <v>17</v>
      </c>
      <c r="H7" s="19"/>
      <c r="I7" s="21" t="s">
        <v>18</v>
      </c>
      <c r="J7" s="21"/>
      <c r="K7" s="19"/>
      <c r="L7" s="21" t="s">
        <v>19</v>
      </c>
      <c r="M7" s="21"/>
      <c r="N7" s="19" t="s">
        <v>20</v>
      </c>
      <c r="O7" s="22"/>
      <c r="P7" s="19" t="s">
        <v>21</v>
      </c>
      <c r="Q7" s="23" t="s">
        <v>22</v>
      </c>
      <c r="R7" s="23" t="s">
        <v>22</v>
      </c>
      <c r="S7" s="23" t="s">
        <v>23</v>
      </c>
      <c r="T7" s="24" t="s">
        <v>24</v>
      </c>
      <c r="U7" s="24" t="s">
        <v>25</v>
      </c>
      <c r="V7" s="25"/>
      <c r="W7" s="2"/>
      <c r="X7" s="2"/>
      <c r="Y7" s="2"/>
      <c r="Z7" s="26" t="s">
        <v>26</v>
      </c>
      <c r="AA7" s="26" t="s">
        <v>26</v>
      </c>
      <c r="AB7" s="26" t="s">
        <v>26</v>
      </c>
    </row>
    <row r="8" ht="12.75" customHeight="1">
      <c r="A8" s="109" t="s">
        <v>27</v>
      </c>
      <c r="B8" s="28" t="s">
        <v>28</v>
      </c>
      <c r="C8" s="29" t="s">
        <v>29</v>
      </c>
      <c r="D8" s="28" t="s">
        <v>30</v>
      </c>
      <c r="E8" s="28" t="s">
        <v>31</v>
      </c>
      <c r="F8" s="28"/>
      <c r="G8" s="28"/>
      <c r="H8" s="30">
        <v>1.0</v>
      </c>
      <c r="I8" s="31">
        <v>2.0</v>
      </c>
      <c r="J8" s="32">
        <v>3.0</v>
      </c>
      <c r="K8" s="30">
        <v>1.0</v>
      </c>
      <c r="L8" s="31">
        <v>2.0</v>
      </c>
      <c r="M8" s="32">
        <v>3.0</v>
      </c>
      <c r="N8" s="28" t="s">
        <v>32</v>
      </c>
      <c r="O8" s="33"/>
      <c r="P8" s="28" t="s">
        <v>33</v>
      </c>
      <c r="Q8" s="34"/>
      <c r="R8" s="34" t="s">
        <v>34</v>
      </c>
      <c r="S8" s="34"/>
      <c r="T8" s="35"/>
      <c r="U8" s="35"/>
      <c r="V8" s="25"/>
      <c r="W8" s="2" t="s">
        <v>35</v>
      </c>
      <c r="X8" s="2" t="s">
        <v>36</v>
      </c>
      <c r="Y8" s="25" t="s">
        <v>34</v>
      </c>
      <c r="Z8" s="26" t="s">
        <v>37</v>
      </c>
      <c r="AA8" s="26" t="s">
        <v>38</v>
      </c>
      <c r="AB8" s="26" t="s">
        <v>39</v>
      </c>
    </row>
    <row r="9" ht="19.5" customHeight="1">
      <c r="A9" s="110"/>
      <c r="B9" s="111"/>
      <c r="C9" s="112"/>
      <c r="D9" s="113"/>
      <c r="E9" s="112"/>
      <c r="F9" s="114"/>
      <c r="G9" s="114"/>
      <c r="H9" s="115"/>
      <c r="I9" s="116"/>
      <c r="J9" s="117"/>
      <c r="K9" s="118"/>
      <c r="L9" s="45"/>
      <c r="M9" s="45"/>
      <c r="N9" s="46">
        <f t="shared" ref="N9:N24" si="1">IF(MAX(H9:J9)&lt;0,0,TRUNC(MAX(H9:J9)/1)*1)</f>
        <v>0</v>
      </c>
      <c r="O9" s="46">
        <f t="shared" ref="O9:O24" si="2">IF(MAX(K9:M9)&lt;0,0,TRUNC(MAX(K9:M9)/1)*1)</f>
        <v>0</v>
      </c>
      <c r="P9" s="46">
        <f t="shared" ref="P9:P24" si="3">IF(N9=0,0,IF(O9=0,0,SUM(N9:O9)))</f>
        <v>0</v>
      </c>
      <c r="Q9" s="47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47" t="str">
        <f t="shared" ref="R9:R24" si="4">IF(Y9=1,Q9*AB9,"")</f>
        <v/>
      </c>
      <c r="S9" s="48" t="s">
        <v>43</v>
      </c>
      <c r="T9" s="48" t="s">
        <v>43</v>
      </c>
      <c r="U9" s="49" t="str">
        <f t="shared" ref="U9:U24" si="5">IF(P9="","",IF(B9="","",IF(W9="k",IF(B9&gt;153.655,1,IF(B9&lt;28,10^(0.783497476*LOG10(28/153.655)^2),10^(0.783497476*LOG10(B9/153.655)^2))),IF(B9&gt;175.508,1,IF(B9&lt;32,10^(0.78194503*LOG10(32/175.508)^2),10^(0.75194503*LOG10(B9/175.508)^2))))))</f>
        <v/>
      </c>
      <c r="V9" s="50">
        <f>R5</f>
        <v>43797</v>
      </c>
      <c r="W9" s="51" t="b">
        <f t="shared" ref="W9:W24" si="6">IF(ISNUMBER(FIND("M",C9)),"m",IF(ISNUMBER(FIND("K",C9)),"k"))</f>
        <v>0</v>
      </c>
      <c r="X9" s="51">
        <f t="shared" ref="X9:X24" si="7">IF(OR(D9="",V9=""),0,(YEAR(V9)-YEAR(D9)))</f>
        <v>0</v>
      </c>
      <c r="Y9" s="51">
        <f t="shared" ref="Y9:Y24" si="8">IF(X9&gt;34,1,0)</f>
        <v>0</v>
      </c>
      <c r="Z9" s="52" t="b">
        <f>IF(Y9=1,LOOKUP(X9,'Meltzer-Faber'!A3:A63,'Meltzer-Faber'!B3:B63))</f>
        <v>0</v>
      </c>
      <c r="AA9" s="52" t="b">
        <f>IF(Y9=1,LOOKUP(X9,'Meltzer-Faber'!A3:A63,'Meltzer-Faber'!C3:C63))</f>
        <v>0</v>
      </c>
      <c r="AB9" s="52" t="str">
        <f t="shared" ref="AB9:AB24" si="9">IF(W9="m",Z9,IF(W9="k",AA9,""))</f>
        <v/>
      </c>
    </row>
    <row r="10" ht="19.5" customHeight="1">
      <c r="A10" s="119"/>
      <c r="B10" s="54"/>
      <c r="C10" s="55"/>
      <c r="D10" s="67"/>
      <c r="E10" s="65"/>
      <c r="F10" s="68"/>
      <c r="G10" s="57"/>
      <c r="H10" s="58"/>
      <c r="I10" s="66"/>
      <c r="J10" s="60"/>
      <c r="K10" s="61"/>
      <c r="L10" s="45"/>
      <c r="M10" s="45"/>
      <c r="N10" s="46">
        <f t="shared" si="1"/>
        <v>0</v>
      </c>
      <c r="O10" s="46">
        <f t="shared" si="2"/>
        <v>0</v>
      </c>
      <c r="P10" s="46">
        <f t="shared" si="3"/>
        <v>0</v>
      </c>
      <c r="Q10" s="47" t="str">
        <f t="shared" ref="Q10:Q24" si="10">IF(P10="","",IF(B10="","",IF(OR(C10="UK",C10="JK",C10="SK",C10="K1",C10="K2",C10="K3",C10="K4",C10="K5",C10="K6",C10="K7",C10="K8",C10="K9",C10="K10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47" t="str">
        <f t="shared" si="4"/>
        <v/>
      </c>
      <c r="S10" s="62"/>
      <c r="T10" s="62"/>
      <c r="U10" s="49" t="str">
        <f t="shared" si="5"/>
        <v/>
      </c>
      <c r="V10" s="50">
        <f>R5</f>
        <v>43797</v>
      </c>
      <c r="W10" s="51" t="b">
        <f t="shared" si="6"/>
        <v>0</v>
      </c>
      <c r="X10" s="51">
        <f t="shared" si="7"/>
        <v>0</v>
      </c>
      <c r="Y10" s="51">
        <f t="shared" si="8"/>
        <v>0</v>
      </c>
      <c r="Z10" s="52" t="b">
        <f>IF(Y10=1,LOOKUP(X10,'Meltzer-Faber'!A3:A63,'Meltzer-Faber'!B3:B63))</f>
        <v>0</v>
      </c>
      <c r="AA10" s="63" t="b">
        <f>IF(Y10=1,LOOKUP(X10,'Meltzer-Faber'!A3:A63,'Meltzer-Faber'!C3:C63))</f>
        <v>0</v>
      </c>
      <c r="AB10" s="52" t="str">
        <f t="shared" si="9"/>
        <v/>
      </c>
    </row>
    <row r="11" ht="19.5" customHeight="1">
      <c r="A11" s="119"/>
      <c r="B11" s="54"/>
      <c r="C11" s="55"/>
      <c r="D11" s="67"/>
      <c r="E11" s="55"/>
      <c r="F11" s="68"/>
      <c r="G11" s="120"/>
      <c r="H11" s="58"/>
      <c r="I11" s="66"/>
      <c r="J11" s="60"/>
      <c r="K11" s="61"/>
      <c r="L11" s="45"/>
      <c r="M11" s="45"/>
      <c r="N11" s="46">
        <f t="shared" si="1"/>
        <v>0</v>
      </c>
      <c r="O11" s="46">
        <f t="shared" si="2"/>
        <v>0</v>
      </c>
      <c r="P11" s="46">
        <f t="shared" si="3"/>
        <v>0</v>
      </c>
      <c r="Q11" s="47" t="str">
        <f t="shared" si="10"/>
        <v/>
      </c>
      <c r="R11" s="47" t="str">
        <f t="shared" si="4"/>
        <v/>
      </c>
      <c r="S11" s="62"/>
      <c r="T11" s="62"/>
      <c r="U11" s="49" t="str">
        <f t="shared" si="5"/>
        <v/>
      </c>
      <c r="V11" s="50">
        <f>R5</f>
        <v>43797</v>
      </c>
      <c r="W11" s="51" t="b">
        <f t="shared" si="6"/>
        <v>0</v>
      </c>
      <c r="X11" s="51">
        <f t="shared" si="7"/>
        <v>0</v>
      </c>
      <c r="Y11" s="51">
        <f t="shared" si="8"/>
        <v>0</v>
      </c>
      <c r="Z11" s="52" t="b">
        <f>IF(Y11=1,LOOKUP(X11,'Meltzer-Faber'!A3:A63,'Meltzer-Faber'!B3:B63))</f>
        <v>0</v>
      </c>
      <c r="AA11" s="63" t="b">
        <f>IF(Y11=1,LOOKUP(X11,'Meltzer-Faber'!A3:A63,'Meltzer-Faber'!C3:C63))</f>
        <v>0</v>
      </c>
      <c r="AB11" s="52" t="str">
        <f t="shared" si="9"/>
        <v/>
      </c>
    </row>
    <row r="12" ht="19.5" customHeight="1">
      <c r="A12" s="119"/>
      <c r="B12" s="54"/>
      <c r="C12" s="55"/>
      <c r="D12" s="67"/>
      <c r="E12" s="55"/>
      <c r="F12" s="68"/>
      <c r="G12" s="120"/>
      <c r="H12" s="58"/>
      <c r="I12" s="66"/>
      <c r="J12" s="60"/>
      <c r="K12" s="61"/>
      <c r="L12" s="45"/>
      <c r="M12" s="45"/>
      <c r="N12" s="46">
        <f t="shared" si="1"/>
        <v>0</v>
      </c>
      <c r="O12" s="46">
        <f t="shared" si="2"/>
        <v>0</v>
      </c>
      <c r="P12" s="46">
        <f t="shared" si="3"/>
        <v>0</v>
      </c>
      <c r="Q12" s="47" t="str">
        <f t="shared" si="10"/>
        <v/>
      </c>
      <c r="R12" s="47" t="str">
        <f t="shared" si="4"/>
        <v/>
      </c>
      <c r="S12" s="62" t="s">
        <v>43</v>
      </c>
      <c r="T12" s="62" t="s">
        <v>43</v>
      </c>
      <c r="U12" s="49" t="str">
        <f t="shared" si="5"/>
        <v/>
      </c>
      <c r="V12" s="50">
        <f>R5</f>
        <v>43797</v>
      </c>
      <c r="W12" s="51" t="b">
        <f t="shared" si="6"/>
        <v>0</v>
      </c>
      <c r="X12" s="51">
        <f t="shared" si="7"/>
        <v>0</v>
      </c>
      <c r="Y12" s="51">
        <f t="shared" si="8"/>
        <v>0</v>
      </c>
      <c r="Z12" s="52" t="b">
        <f>IF(Y12=1,LOOKUP(X12,'Meltzer-Faber'!A3:A63,'Meltzer-Faber'!B3:B63))</f>
        <v>0</v>
      </c>
      <c r="AA12" s="63" t="b">
        <f>IF(Y12=1,LOOKUP(X12,'Meltzer-Faber'!A3:A63,'Meltzer-Faber'!C3:C63))</f>
        <v>0</v>
      </c>
      <c r="AB12" s="52" t="str">
        <f t="shared" si="9"/>
        <v/>
      </c>
    </row>
    <row r="13" ht="19.5" customHeight="1">
      <c r="A13" s="119"/>
      <c r="B13" s="121"/>
      <c r="C13" s="122"/>
      <c r="D13" s="123"/>
      <c r="E13" s="124"/>
      <c r="F13" s="125"/>
      <c r="G13" s="126"/>
      <c r="H13" s="127"/>
      <c r="I13" s="128"/>
      <c r="J13" s="129"/>
      <c r="K13" s="130"/>
      <c r="L13" s="45"/>
      <c r="M13" s="45"/>
      <c r="N13" s="46">
        <f t="shared" si="1"/>
        <v>0</v>
      </c>
      <c r="O13" s="46">
        <f t="shared" si="2"/>
        <v>0</v>
      </c>
      <c r="P13" s="46">
        <f t="shared" si="3"/>
        <v>0</v>
      </c>
      <c r="Q13" s="47" t="str">
        <f t="shared" si="10"/>
        <v/>
      </c>
      <c r="R13" s="47" t="str">
        <f t="shared" si="4"/>
        <v/>
      </c>
      <c r="S13" s="62" t="s">
        <v>43</v>
      </c>
      <c r="T13" s="62" t="s">
        <v>43</v>
      </c>
      <c r="U13" s="49" t="str">
        <f t="shared" si="5"/>
        <v/>
      </c>
      <c r="V13" s="50">
        <f>R5</f>
        <v>43797</v>
      </c>
      <c r="W13" s="51" t="b">
        <f t="shared" si="6"/>
        <v>0</v>
      </c>
      <c r="X13" s="51">
        <f t="shared" si="7"/>
        <v>0</v>
      </c>
      <c r="Y13" s="51">
        <f t="shared" si="8"/>
        <v>0</v>
      </c>
      <c r="Z13" s="52" t="b">
        <f>IF(Y13=1,LOOKUP(X13,'Meltzer-Faber'!A3:A63,'Meltzer-Faber'!B3:B63))</f>
        <v>0</v>
      </c>
      <c r="AA13" s="63" t="b">
        <f>IF(Y13=1,LOOKUP(X13,'Meltzer-Faber'!A3:A63,'Meltzer-Faber'!C3:C63))</f>
        <v>0</v>
      </c>
      <c r="AB13" s="52" t="str">
        <f t="shared" si="9"/>
        <v/>
      </c>
    </row>
    <row r="14" ht="19.5" customHeight="1">
      <c r="A14" s="119"/>
      <c r="B14" s="54"/>
      <c r="C14" s="55"/>
      <c r="D14" s="56"/>
      <c r="E14" s="55"/>
      <c r="F14" s="57"/>
      <c r="G14" s="57"/>
      <c r="H14" s="58"/>
      <c r="I14" s="59"/>
      <c r="J14" s="60"/>
      <c r="K14" s="61"/>
      <c r="L14" s="45"/>
      <c r="M14" s="45"/>
      <c r="N14" s="46">
        <f t="shared" si="1"/>
        <v>0</v>
      </c>
      <c r="O14" s="46">
        <f t="shared" si="2"/>
        <v>0</v>
      </c>
      <c r="P14" s="46">
        <f t="shared" si="3"/>
        <v>0</v>
      </c>
      <c r="Q14" s="47" t="str">
        <f t="shared" si="10"/>
        <v/>
      </c>
      <c r="R14" s="47" t="str">
        <f t="shared" si="4"/>
        <v/>
      </c>
      <c r="S14" s="62" t="s">
        <v>43</v>
      </c>
      <c r="T14" s="62" t="s">
        <v>43</v>
      </c>
      <c r="U14" s="49" t="str">
        <f t="shared" si="5"/>
        <v/>
      </c>
      <c r="V14" s="50">
        <f>R5</f>
        <v>43797</v>
      </c>
      <c r="W14" s="51" t="b">
        <f t="shared" si="6"/>
        <v>0</v>
      </c>
      <c r="X14" s="51">
        <f t="shared" si="7"/>
        <v>0</v>
      </c>
      <c r="Y14" s="51">
        <f t="shared" si="8"/>
        <v>0</v>
      </c>
      <c r="Z14" s="52" t="b">
        <f>IF(Y14=1,LOOKUP(X14,'Meltzer-Faber'!A3:A63,'Meltzer-Faber'!B3:B63))</f>
        <v>0</v>
      </c>
      <c r="AA14" s="63" t="b">
        <f>IF(Y14=1,LOOKUP(X14,'Meltzer-Faber'!A3:A63,'Meltzer-Faber'!C3:C63))</f>
        <v>0</v>
      </c>
      <c r="AB14" s="52" t="str">
        <f t="shared" si="9"/>
        <v/>
      </c>
    </row>
    <row r="15" ht="19.5" customHeight="1">
      <c r="A15" s="119"/>
      <c r="B15" s="54"/>
      <c r="C15" s="55"/>
      <c r="D15" s="67"/>
      <c r="E15" s="55"/>
      <c r="F15" s="68"/>
      <c r="G15" s="57"/>
      <c r="H15" s="58"/>
      <c r="I15" s="66"/>
      <c r="J15" s="60"/>
      <c r="K15" s="61"/>
      <c r="L15" s="45"/>
      <c r="M15" s="45"/>
      <c r="N15" s="46">
        <f t="shared" si="1"/>
        <v>0</v>
      </c>
      <c r="O15" s="46">
        <f t="shared" si="2"/>
        <v>0</v>
      </c>
      <c r="P15" s="46">
        <f t="shared" si="3"/>
        <v>0</v>
      </c>
      <c r="Q15" s="47" t="str">
        <f t="shared" si="10"/>
        <v/>
      </c>
      <c r="R15" s="47" t="str">
        <f t="shared" si="4"/>
        <v/>
      </c>
      <c r="S15" s="62"/>
      <c r="T15" s="62"/>
      <c r="U15" s="49" t="str">
        <f t="shared" si="5"/>
        <v/>
      </c>
      <c r="V15" s="50">
        <f>R5</f>
        <v>43797</v>
      </c>
      <c r="W15" s="51" t="b">
        <f t="shared" si="6"/>
        <v>0</v>
      </c>
      <c r="X15" s="51">
        <f t="shared" si="7"/>
        <v>0</v>
      </c>
      <c r="Y15" s="51">
        <f t="shared" si="8"/>
        <v>0</v>
      </c>
      <c r="Z15" s="52" t="b">
        <f>IF(Y15=1,LOOKUP(X15,'Meltzer-Faber'!A3:A63,'Meltzer-Faber'!B3:B63))</f>
        <v>0</v>
      </c>
      <c r="AA15" s="63" t="b">
        <f>IF(Y15=1,LOOKUP(X15,'Meltzer-Faber'!A3:A63,'Meltzer-Faber'!C3:C63))</f>
        <v>0</v>
      </c>
      <c r="AB15" s="52" t="str">
        <f t="shared" si="9"/>
        <v/>
      </c>
    </row>
    <row r="16" ht="19.5" customHeight="1">
      <c r="A16" s="119"/>
      <c r="B16" s="54"/>
      <c r="C16" s="55"/>
      <c r="D16" s="56"/>
      <c r="E16" s="65"/>
      <c r="F16" s="57"/>
      <c r="G16" s="57"/>
      <c r="H16" s="58"/>
      <c r="I16" s="66"/>
      <c r="J16" s="60"/>
      <c r="K16" s="61"/>
      <c r="L16" s="45"/>
      <c r="M16" s="45"/>
      <c r="N16" s="46">
        <f t="shared" si="1"/>
        <v>0</v>
      </c>
      <c r="O16" s="46">
        <f t="shared" si="2"/>
        <v>0</v>
      </c>
      <c r="P16" s="46">
        <f t="shared" si="3"/>
        <v>0</v>
      </c>
      <c r="Q16" s="47" t="str">
        <f t="shared" si="10"/>
        <v/>
      </c>
      <c r="R16" s="47" t="str">
        <f t="shared" si="4"/>
        <v/>
      </c>
      <c r="S16" s="62"/>
      <c r="T16" s="62"/>
      <c r="U16" s="49" t="str">
        <f t="shared" si="5"/>
        <v/>
      </c>
      <c r="V16" s="50">
        <f>R5</f>
        <v>43797</v>
      </c>
      <c r="W16" s="51" t="b">
        <f t="shared" si="6"/>
        <v>0</v>
      </c>
      <c r="X16" s="51">
        <f t="shared" si="7"/>
        <v>0</v>
      </c>
      <c r="Y16" s="51">
        <f t="shared" si="8"/>
        <v>0</v>
      </c>
      <c r="Z16" s="52" t="b">
        <f>IF(Y16=1,LOOKUP(X16,'Meltzer-Faber'!A3:A63,'Meltzer-Faber'!B3:B63))</f>
        <v>0</v>
      </c>
      <c r="AA16" s="63" t="b">
        <f>IF(Y16=1,LOOKUP(X16,'Meltzer-Faber'!A3:A63,'Meltzer-Faber'!C3:C63))</f>
        <v>0</v>
      </c>
      <c r="AB16" s="52" t="str">
        <f t="shared" si="9"/>
        <v/>
      </c>
    </row>
    <row r="17" ht="19.5" customHeight="1">
      <c r="A17" s="119"/>
      <c r="B17" s="54"/>
      <c r="C17" s="55"/>
      <c r="D17" s="56"/>
      <c r="E17" s="65"/>
      <c r="F17" s="57"/>
      <c r="G17" s="57"/>
      <c r="H17" s="58"/>
      <c r="I17" s="66"/>
      <c r="J17" s="60"/>
      <c r="K17" s="61"/>
      <c r="L17" s="45"/>
      <c r="M17" s="45"/>
      <c r="N17" s="46">
        <f t="shared" si="1"/>
        <v>0</v>
      </c>
      <c r="O17" s="46">
        <f t="shared" si="2"/>
        <v>0</v>
      </c>
      <c r="P17" s="46">
        <f t="shared" si="3"/>
        <v>0</v>
      </c>
      <c r="Q17" s="47" t="str">
        <f t="shared" si="10"/>
        <v/>
      </c>
      <c r="R17" s="47" t="str">
        <f t="shared" si="4"/>
        <v/>
      </c>
      <c r="S17" s="62"/>
      <c r="T17" s="62"/>
      <c r="U17" s="49" t="str">
        <f t="shared" si="5"/>
        <v/>
      </c>
      <c r="V17" s="50">
        <f>R5</f>
        <v>43797</v>
      </c>
      <c r="W17" s="51" t="b">
        <f t="shared" si="6"/>
        <v>0</v>
      </c>
      <c r="X17" s="51">
        <f t="shared" si="7"/>
        <v>0</v>
      </c>
      <c r="Y17" s="51">
        <f t="shared" si="8"/>
        <v>0</v>
      </c>
      <c r="Z17" s="52" t="b">
        <f>IF(Y17=1,LOOKUP(X17,'Meltzer-Faber'!A3:A63,'Meltzer-Faber'!B3:B63))</f>
        <v>0</v>
      </c>
      <c r="AA17" s="63" t="b">
        <f>IF(Y17=1,LOOKUP(X17,'Meltzer-Faber'!A3:A63,'Meltzer-Faber'!C3:C63))</f>
        <v>0</v>
      </c>
      <c r="AB17" s="52" t="str">
        <f t="shared" si="9"/>
        <v/>
      </c>
    </row>
    <row r="18" ht="19.5" customHeight="1">
      <c r="A18" s="119"/>
      <c r="B18" s="54"/>
      <c r="C18" s="55"/>
      <c r="D18" s="67"/>
      <c r="E18" s="65"/>
      <c r="F18" s="68"/>
      <c r="G18" s="57"/>
      <c r="H18" s="58"/>
      <c r="I18" s="66"/>
      <c r="J18" s="60"/>
      <c r="K18" s="61"/>
      <c r="L18" s="45"/>
      <c r="M18" s="45"/>
      <c r="N18" s="46">
        <f t="shared" si="1"/>
        <v>0</v>
      </c>
      <c r="O18" s="46">
        <f t="shared" si="2"/>
        <v>0</v>
      </c>
      <c r="P18" s="46">
        <f t="shared" si="3"/>
        <v>0</v>
      </c>
      <c r="Q18" s="47" t="str">
        <f t="shared" si="10"/>
        <v/>
      </c>
      <c r="R18" s="47" t="str">
        <f t="shared" si="4"/>
        <v/>
      </c>
      <c r="S18" s="62" t="s">
        <v>43</v>
      </c>
      <c r="T18" s="62" t="s">
        <v>43</v>
      </c>
      <c r="U18" s="49" t="str">
        <f t="shared" si="5"/>
        <v/>
      </c>
      <c r="V18" s="50">
        <f>R5</f>
        <v>43797</v>
      </c>
      <c r="W18" s="51" t="b">
        <f t="shared" si="6"/>
        <v>0</v>
      </c>
      <c r="X18" s="51">
        <f t="shared" si="7"/>
        <v>0</v>
      </c>
      <c r="Y18" s="51">
        <f t="shared" si="8"/>
        <v>0</v>
      </c>
      <c r="Z18" s="52" t="b">
        <f>IF(Y18=1,LOOKUP(X18,'Meltzer-Faber'!A3:A63,'Meltzer-Faber'!B3:B63))</f>
        <v>0</v>
      </c>
      <c r="AA18" s="63" t="b">
        <f>IF(Y18=1,LOOKUP(X18,'Meltzer-Faber'!A3:A63,'Meltzer-Faber'!C3:C63))</f>
        <v>0</v>
      </c>
      <c r="AB18" s="52" t="str">
        <f t="shared" si="9"/>
        <v/>
      </c>
    </row>
    <row r="19" ht="19.5" customHeight="1">
      <c r="A19" s="119"/>
      <c r="B19" s="131"/>
      <c r="C19" s="132"/>
      <c r="D19" s="133"/>
      <c r="E19" s="134"/>
      <c r="F19" s="135"/>
      <c r="G19" s="135"/>
      <c r="H19" s="58"/>
      <c r="I19" s="66"/>
      <c r="J19" s="60"/>
      <c r="K19" s="61"/>
      <c r="L19" s="45"/>
      <c r="M19" s="45"/>
      <c r="N19" s="46">
        <f t="shared" si="1"/>
        <v>0</v>
      </c>
      <c r="O19" s="46">
        <f t="shared" si="2"/>
        <v>0</v>
      </c>
      <c r="P19" s="46">
        <f t="shared" si="3"/>
        <v>0</v>
      </c>
      <c r="Q19" s="47" t="str">
        <f t="shared" si="10"/>
        <v/>
      </c>
      <c r="R19" s="47" t="str">
        <f t="shared" si="4"/>
        <v/>
      </c>
      <c r="S19" s="62"/>
      <c r="T19" s="62"/>
      <c r="U19" s="49" t="str">
        <f t="shared" si="5"/>
        <v/>
      </c>
      <c r="V19" s="50">
        <f>R5</f>
        <v>43797</v>
      </c>
      <c r="W19" s="51" t="b">
        <f t="shared" si="6"/>
        <v>0</v>
      </c>
      <c r="X19" s="51">
        <f t="shared" si="7"/>
        <v>0</v>
      </c>
      <c r="Y19" s="51">
        <f t="shared" si="8"/>
        <v>0</v>
      </c>
      <c r="Z19" s="52" t="b">
        <f>IF(Y19=1,LOOKUP(X19,'Meltzer-Faber'!A3:A63,'Meltzer-Faber'!B3:B63))</f>
        <v>0</v>
      </c>
      <c r="AA19" s="63" t="b">
        <f>IF(Y19=1,LOOKUP(X19,'Meltzer-Faber'!A3:A63,'Meltzer-Faber'!C3:C63))</f>
        <v>0</v>
      </c>
      <c r="AB19" s="52" t="str">
        <f t="shared" si="9"/>
        <v/>
      </c>
    </row>
    <row r="20" ht="19.5" customHeight="1">
      <c r="A20" s="119"/>
      <c r="B20" s="131"/>
      <c r="C20" s="132"/>
      <c r="D20" s="133"/>
      <c r="E20" s="134"/>
      <c r="F20" s="135"/>
      <c r="G20" s="135"/>
      <c r="H20" s="58"/>
      <c r="I20" s="66"/>
      <c r="J20" s="60"/>
      <c r="K20" s="61"/>
      <c r="L20" s="45"/>
      <c r="M20" s="45"/>
      <c r="N20" s="46">
        <f t="shared" si="1"/>
        <v>0</v>
      </c>
      <c r="O20" s="46">
        <f t="shared" si="2"/>
        <v>0</v>
      </c>
      <c r="P20" s="46">
        <f t="shared" si="3"/>
        <v>0</v>
      </c>
      <c r="Q20" s="47" t="str">
        <f t="shared" si="10"/>
        <v/>
      </c>
      <c r="R20" s="47" t="str">
        <f t="shared" si="4"/>
        <v/>
      </c>
      <c r="S20" s="62"/>
      <c r="T20" s="62"/>
      <c r="U20" s="49" t="str">
        <f t="shared" si="5"/>
        <v/>
      </c>
      <c r="V20" s="50">
        <f>R5</f>
        <v>43797</v>
      </c>
      <c r="W20" s="51" t="b">
        <f t="shared" si="6"/>
        <v>0</v>
      </c>
      <c r="X20" s="51">
        <f t="shared" si="7"/>
        <v>0</v>
      </c>
      <c r="Y20" s="51">
        <f t="shared" si="8"/>
        <v>0</v>
      </c>
      <c r="Z20" s="52" t="b">
        <f>IF(Y20=1,LOOKUP(X20,'Meltzer-Faber'!A3:A63,'Meltzer-Faber'!B3:B63))</f>
        <v>0</v>
      </c>
      <c r="AA20" s="63" t="b">
        <f>IF(Y20=1,LOOKUP(X20,'Meltzer-Faber'!A3:A63,'Meltzer-Faber'!C3:C63))</f>
        <v>0</v>
      </c>
      <c r="AB20" s="52" t="str">
        <f t="shared" si="9"/>
        <v/>
      </c>
    </row>
    <row r="21" ht="19.5" customHeight="1">
      <c r="A21" s="119"/>
      <c r="B21" s="136"/>
      <c r="C21" s="137"/>
      <c r="D21" s="138"/>
      <c r="E21" s="139"/>
      <c r="F21" s="140"/>
      <c r="G21" s="140"/>
      <c r="H21" s="127"/>
      <c r="I21" s="128"/>
      <c r="J21" s="129"/>
      <c r="K21" s="130"/>
      <c r="L21" s="45"/>
      <c r="M21" s="45"/>
      <c r="N21" s="46">
        <f t="shared" si="1"/>
        <v>0</v>
      </c>
      <c r="O21" s="46">
        <f t="shared" si="2"/>
        <v>0</v>
      </c>
      <c r="P21" s="46">
        <f t="shared" si="3"/>
        <v>0</v>
      </c>
      <c r="Q21" s="47" t="str">
        <f t="shared" si="10"/>
        <v/>
      </c>
      <c r="R21" s="47" t="str">
        <f t="shared" si="4"/>
        <v/>
      </c>
      <c r="S21" s="62"/>
      <c r="T21" s="62"/>
      <c r="U21" s="49" t="str">
        <f t="shared" si="5"/>
        <v/>
      </c>
      <c r="V21" s="50">
        <f>R5</f>
        <v>43797</v>
      </c>
      <c r="W21" s="51" t="b">
        <f t="shared" si="6"/>
        <v>0</v>
      </c>
      <c r="X21" s="51">
        <f t="shared" si="7"/>
        <v>0</v>
      </c>
      <c r="Y21" s="51">
        <f t="shared" si="8"/>
        <v>0</v>
      </c>
      <c r="Z21" s="52" t="b">
        <f>IF(Y21=1,LOOKUP(X21,'Meltzer-Faber'!A3:A63,'Meltzer-Faber'!B3:B63))</f>
        <v>0</v>
      </c>
      <c r="AA21" s="63" t="b">
        <f>IF(Y21=1,LOOKUP(X21,'Meltzer-Faber'!A3:A63,'Meltzer-Faber'!C3:C63))</f>
        <v>0</v>
      </c>
      <c r="AB21" s="52" t="str">
        <f t="shared" si="9"/>
        <v/>
      </c>
    </row>
    <row r="22" ht="19.5" customHeight="1">
      <c r="A22" s="119"/>
      <c r="B22" s="54"/>
      <c r="C22" s="55"/>
      <c r="D22" s="56"/>
      <c r="E22" s="55"/>
      <c r="F22" s="57"/>
      <c r="G22" s="57"/>
      <c r="H22" s="58"/>
      <c r="I22" s="59"/>
      <c r="J22" s="60"/>
      <c r="K22" s="61"/>
      <c r="L22" s="45"/>
      <c r="M22" s="45"/>
      <c r="N22" s="46">
        <f t="shared" si="1"/>
        <v>0</v>
      </c>
      <c r="O22" s="46">
        <f t="shared" si="2"/>
        <v>0</v>
      </c>
      <c r="P22" s="46">
        <f t="shared" si="3"/>
        <v>0</v>
      </c>
      <c r="Q22" s="47" t="str">
        <f t="shared" si="10"/>
        <v/>
      </c>
      <c r="R22" s="47" t="str">
        <f t="shared" si="4"/>
        <v/>
      </c>
      <c r="S22" s="62"/>
      <c r="T22" s="62"/>
      <c r="U22" s="49" t="str">
        <f t="shared" si="5"/>
        <v/>
      </c>
      <c r="V22" s="50">
        <f>R5</f>
        <v>43797</v>
      </c>
      <c r="W22" s="51" t="b">
        <f t="shared" si="6"/>
        <v>0</v>
      </c>
      <c r="X22" s="51">
        <f t="shared" si="7"/>
        <v>0</v>
      </c>
      <c r="Y22" s="51">
        <f t="shared" si="8"/>
        <v>0</v>
      </c>
      <c r="Z22" s="52" t="b">
        <f>IF(Y22=1,LOOKUP(X22,'Meltzer-Faber'!A3:A63,'Meltzer-Faber'!B3:B63))</f>
        <v>0</v>
      </c>
      <c r="AA22" s="63" t="b">
        <f>IF(Y22=1,LOOKUP(X22,'Meltzer-Faber'!A3:A63,'Meltzer-Faber'!C3:C63))</f>
        <v>0</v>
      </c>
      <c r="AB22" s="52" t="str">
        <f t="shared" si="9"/>
        <v/>
      </c>
    </row>
    <row r="23" ht="19.5" customHeight="1">
      <c r="A23" s="119"/>
      <c r="B23" s="136"/>
      <c r="C23" s="137"/>
      <c r="D23" s="137"/>
      <c r="E23" s="139"/>
      <c r="F23" s="140"/>
      <c r="G23" s="140"/>
      <c r="H23" s="127"/>
      <c r="I23" s="128"/>
      <c r="J23" s="129"/>
      <c r="K23" s="130"/>
      <c r="L23" s="45"/>
      <c r="M23" s="45"/>
      <c r="N23" s="46">
        <f t="shared" si="1"/>
        <v>0</v>
      </c>
      <c r="O23" s="46">
        <f t="shared" si="2"/>
        <v>0</v>
      </c>
      <c r="P23" s="46">
        <f t="shared" si="3"/>
        <v>0</v>
      </c>
      <c r="Q23" s="47" t="str">
        <f t="shared" si="10"/>
        <v/>
      </c>
      <c r="R23" s="47" t="str">
        <f t="shared" si="4"/>
        <v/>
      </c>
      <c r="S23" s="62"/>
      <c r="T23" s="62"/>
      <c r="U23" s="49" t="str">
        <f t="shared" si="5"/>
        <v/>
      </c>
      <c r="V23" s="50">
        <f>R5</f>
        <v>43797</v>
      </c>
      <c r="W23" s="51" t="b">
        <f t="shared" si="6"/>
        <v>0</v>
      </c>
      <c r="X23" s="51">
        <f t="shared" si="7"/>
        <v>0</v>
      </c>
      <c r="Y23" s="51">
        <f t="shared" si="8"/>
        <v>0</v>
      </c>
      <c r="Z23" s="52" t="b">
        <f>IF(Y23=1,LOOKUP(X23,'Meltzer-Faber'!A3:A63,'Meltzer-Faber'!B3:B63))</f>
        <v>0</v>
      </c>
      <c r="AA23" s="63" t="b">
        <f>IF(Y23=1,LOOKUP(X23,'Meltzer-Faber'!A3:A63,'Meltzer-Faber'!C3:C63))</f>
        <v>0</v>
      </c>
      <c r="AB23" s="52" t="str">
        <f t="shared" si="9"/>
        <v/>
      </c>
    </row>
    <row r="24" ht="19.5" customHeight="1">
      <c r="A24" s="141"/>
      <c r="B24" s="54"/>
      <c r="C24" s="55"/>
      <c r="D24" s="56"/>
      <c r="E24" s="55"/>
      <c r="F24" s="57"/>
      <c r="G24" s="57"/>
      <c r="H24" s="58"/>
      <c r="I24" s="59"/>
      <c r="J24" s="60"/>
      <c r="K24" s="61"/>
      <c r="L24" s="45"/>
      <c r="M24" s="45"/>
      <c r="N24" s="46">
        <f t="shared" si="1"/>
        <v>0</v>
      </c>
      <c r="O24" s="46">
        <f t="shared" si="2"/>
        <v>0</v>
      </c>
      <c r="P24" s="82">
        <f t="shared" si="3"/>
        <v>0</v>
      </c>
      <c r="Q24" s="47" t="str">
        <f t="shared" si="10"/>
        <v/>
      </c>
      <c r="R24" s="47" t="str">
        <f t="shared" si="4"/>
        <v/>
      </c>
      <c r="S24" s="83"/>
      <c r="T24" s="83"/>
      <c r="U24" s="49" t="str">
        <f t="shared" si="5"/>
        <v/>
      </c>
      <c r="V24" s="50">
        <f>R5</f>
        <v>43797</v>
      </c>
      <c r="W24" s="51" t="b">
        <f t="shared" si="6"/>
        <v>0</v>
      </c>
      <c r="X24" s="51">
        <f t="shared" si="7"/>
        <v>0</v>
      </c>
      <c r="Y24" s="51">
        <f t="shared" si="8"/>
        <v>0</v>
      </c>
      <c r="Z24" s="52" t="b">
        <f>IF(Y24=1,LOOKUP(X24,'Meltzer-Faber'!A3:A63,'Meltzer-Faber'!B3:B63))</f>
        <v>0</v>
      </c>
      <c r="AA24" s="63" t="b">
        <f>IF(Y24=1,LOOKUP(X24,'Meltzer-Faber'!A3:A63,'Meltzer-Faber'!C3:C63))</f>
        <v>0</v>
      </c>
      <c r="AB24" s="52" t="str">
        <f t="shared" si="9"/>
        <v/>
      </c>
    </row>
    <row r="25" ht="9.0" customHeight="1">
      <c r="A25" s="88"/>
      <c r="B25" s="85"/>
      <c r="C25" s="86"/>
      <c r="D25" s="87"/>
      <c r="E25" s="87"/>
      <c r="F25" s="88"/>
      <c r="G25" s="88"/>
      <c r="H25" s="89"/>
      <c r="I25" s="89"/>
      <c r="J25" s="89"/>
      <c r="K25" s="89"/>
      <c r="L25" s="89"/>
      <c r="M25" s="89"/>
      <c r="N25" s="88"/>
      <c r="O25" s="88"/>
      <c r="P25" s="88"/>
      <c r="Q25" s="90"/>
      <c r="R25" s="90"/>
      <c r="S25" s="90"/>
      <c r="T25" s="91"/>
      <c r="U25" s="92"/>
      <c r="V25" s="93"/>
      <c r="W25" s="94"/>
      <c r="X25" s="94"/>
      <c r="Y25" s="94"/>
      <c r="Z25" s="94"/>
      <c r="AA25" s="94"/>
      <c r="AB25" s="94"/>
    </row>
    <row r="26" ht="12.75" customHeight="1">
      <c r="A26" s="2"/>
      <c r="B26" s="2"/>
      <c r="C26" s="95"/>
      <c r="D26" s="25"/>
      <c r="E26" s="2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6"/>
      <c r="R26" s="96"/>
      <c r="S26" s="96"/>
      <c r="T26" s="96"/>
      <c r="U26" s="6"/>
      <c r="V26" s="6"/>
      <c r="W26" s="6"/>
      <c r="X26" s="6"/>
      <c r="Y26" s="6"/>
      <c r="Z26" s="6"/>
      <c r="AA26" s="6"/>
      <c r="AB26" s="6"/>
    </row>
    <row r="27" ht="12.75" customHeight="1">
      <c r="A27" s="16" t="s">
        <v>49</v>
      </c>
      <c r="C27" s="16"/>
      <c r="G27" s="97" t="s">
        <v>51</v>
      </c>
      <c r="H27" s="16">
        <v>1.0</v>
      </c>
      <c r="I27" s="16"/>
      <c r="U27" s="16"/>
      <c r="V27" s="16"/>
      <c r="W27" s="16"/>
      <c r="X27" s="16"/>
      <c r="Y27" s="16"/>
      <c r="Z27" s="16"/>
      <c r="AA27" s="16"/>
      <c r="AB27" s="16"/>
    </row>
    <row r="28" ht="12.75" customHeight="1">
      <c r="A28" s="16"/>
      <c r="C28" s="16"/>
      <c r="G28" s="98" t="s">
        <v>43</v>
      </c>
      <c r="H28" s="16">
        <v>2.0</v>
      </c>
      <c r="I28" s="16"/>
      <c r="U28" s="16"/>
      <c r="V28" s="16"/>
      <c r="W28" s="16"/>
      <c r="X28" s="16"/>
      <c r="Y28" s="16"/>
      <c r="Z28" s="16"/>
      <c r="AA28" s="16"/>
      <c r="AB28" s="16"/>
    </row>
    <row r="29" ht="12.75" customHeight="1">
      <c r="A29" s="16" t="s">
        <v>54</v>
      </c>
      <c r="C29" s="16"/>
      <c r="G29" s="99"/>
      <c r="H29" s="16">
        <v>3.0</v>
      </c>
      <c r="I29" s="16"/>
      <c r="U29" s="16"/>
      <c r="V29" s="16"/>
      <c r="W29" s="16"/>
      <c r="X29" s="16"/>
      <c r="Y29" s="16"/>
      <c r="Z29" s="16"/>
      <c r="AA29" s="16"/>
      <c r="AB29" s="16"/>
    </row>
    <row r="30" ht="12.75" customHeight="1">
      <c r="A30" s="1"/>
      <c r="C30" s="16"/>
      <c r="G30" s="6"/>
      <c r="H30" s="100"/>
      <c r="I30" s="16"/>
      <c r="U30" s="6"/>
      <c r="V30" s="6"/>
      <c r="W30" s="6"/>
      <c r="X30" s="6"/>
      <c r="Y30" s="6"/>
      <c r="Z30" s="6"/>
      <c r="AA30" s="6"/>
      <c r="AB30" s="6"/>
    </row>
    <row r="31" ht="12.75" customHeight="1">
      <c r="A31" s="16"/>
      <c r="C31" s="16"/>
      <c r="G31" s="99" t="s">
        <v>56</v>
      </c>
      <c r="H31" s="16"/>
      <c r="U31" s="6"/>
      <c r="V31" s="6"/>
      <c r="W31" s="6"/>
      <c r="X31" s="6"/>
      <c r="Y31" s="6"/>
      <c r="Z31" s="6"/>
      <c r="AA31" s="6"/>
      <c r="AB31" s="6"/>
    </row>
    <row r="32" ht="12.75" customHeight="1">
      <c r="A32" s="2"/>
      <c r="B32" s="2"/>
      <c r="C32" s="100"/>
      <c r="D32" s="25"/>
      <c r="E32" s="25"/>
      <c r="F32" s="6"/>
      <c r="G32" s="99" t="s">
        <v>57</v>
      </c>
      <c r="H32" s="16"/>
      <c r="U32" s="6"/>
      <c r="V32" s="6"/>
      <c r="W32" s="6"/>
      <c r="X32" s="6"/>
      <c r="Y32" s="6"/>
      <c r="Z32" s="6"/>
      <c r="AA32" s="6"/>
      <c r="AB32" s="6"/>
    </row>
    <row r="33" ht="12.75" customHeight="1">
      <c r="A33" s="16" t="s">
        <v>58</v>
      </c>
      <c r="C33" s="16"/>
      <c r="G33" s="99" t="s">
        <v>60</v>
      </c>
      <c r="H33" s="16"/>
      <c r="U33" s="6"/>
      <c r="V33" s="6"/>
      <c r="W33" s="6"/>
      <c r="X33" s="6"/>
      <c r="Y33" s="6"/>
      <c r="Z33" s="6"/>
      <c r="AA33" s="6"/>
      <c r="AB33" s="6"/>
    </row>
    <row r="34" ht="12.75" customHeight="1">
      <c r="A34" s="2"/>
      <c r="B34" s="2"/>
      <c r="C34" s="16"/>
      <c r="G34" s="99"/>
      <c r="H34" s="16"/>
      <c r="I34" s="101"/>
      <c r="J34" s="2"/>
      <c r="K34" s="2"/>
      <c r="L34" s="2"/>
      <c r="M34" s="2"/>
      <c r="N34" s="2"/>
      <c r="O34" s="2"/>
      <c r="P34" s="2"/>
      <c r="Q34" s="5"/>
      <c r="R34" s="5"/>
      <c r="S34" s="5"/>
      <c r="T34" s="5"/>
      <c r="U34" s="6"/>
      <c r="V34" s="6"/>
      <c r="W34" s="6"/>
      <c r="X34" s="6"/>
      <c r="Y34" s="6"/>
      <c r="Z34" s="6"/>
      <c r="AA34" s="6"/>
      <c r="AB34" s="6"/>
    </row>
    <row r="35" ht="12.75" customHeight="1">
      <c r="A35" s="16" t="s">
        <v>61</v>
      </c>
      <c r="B35" s="102"/>
      <c r="C35" s="16"/>
      <c r="G35" s="99" t="s">
        <v>62</v>
      </c>
      <c r="H35" s="16"/>
      <c r="U35" s="6"/>
      <c r="V35" s="6"/>
      <c r="W35" s="6"/>
      <c r="X35" s="6"/>
      <c r="Y35" s="6"/>
      <c r="Z35" s="6"/>
      <c r="AA35" s="6"/>
      <c r="AB35" s="6"/>
    </row>
    <row r="36" ht="12.75" customHeight="1">
      <c r="A36" s="2"/>
      <c r="B36" s="2"/>
      <c r="C36" s="16"/>
      <c r="G36" s="99"/>
      <c r="H36" s="16"/>
      <c r="U36" s="6"/>
      <c r="V36" s="6"/>
      <c r="W36" s="6"/>
      <c r="X36" s="6"/>
      <c r="Y36" s="6"/>
      <c r="Z36" s="6"/>
      <c r="AA36" s="6"/>
      <c r="AB36" s="6"/>
    </row>
    <row r="37" ht="12.75" customHeight="1">
      <c r="A37" s="102" t="s">
        <v>63</v>
      </c>
      <c r="B37" s="102"/>
      <c r="C37" s="103" t="s">
        <v>64</v>
      </c>
      <c r="D37" s="104"/>
      <c r="E37" s="104"/>
      <c r="F37" s="105"/>
      <c r="G37" s="6"/>
      <c r="H37" s="16"/>
      <c r="U37" s="6"/>
      <c r="V37" s="6"/>
      <c r="W37" s="6"/>
      <c r="X37" s="6"/>
      <c r="Y37" s="6"/>
      <c r="Z37" s="6"/>
      <c r="AA37" s="6"/>
      <c r="AB37" s="6"/>
    </row>
    <row r="38" ht="12.75" customHeight="1">
      <c r="A38" s="2"/>
      <c r="B38" s="2"/>
      <c r="C38" s="103"/>
      <c r="D38" s="25"/>
      <c r="E38" s="25"/>
      <c r="F38" s="6"/>
      <c r="G38" s="6"/>
      <c r="H38" s="16"/>
      <c r="U38" s="6"/>
      <c r="V38" s="6"/>
      <c r="W38" s="6"/>
      <c r="X38" s="6"/>
      <c r="Y38" s="6"/>
      <c r="Z38" s="6"/>
      <c r="AA38" s="6"/>
      <c r="AB38" s="6"/>
    </row>
    <row r="39" ht="12.75" customHeight="1">
      <c r="A39" s="2"/>
      <c r="B39" s="2"/>
      <c r="C39" s="95"/>
      <c r="D39" s="25"/>
      <c r="E39" s="25"/>
      <c r="F39" s="6"/>
      <c r="G39" s="6"/>
      <c r="H39" s="16"/>
      <c r="U39" s="6"/>
      <c r="V39" s="6"/>
      <c r="W39" s="6"/>
      <c r="X39" s="6"/>
      <c r="Y39" s="6"/>
      <c r="Z39" s="6"/>
      <c r="AA39" s="6"/>
      <c r="AB39" s="6"/>
    </row>
    <row r="40" ht="12.75" customHeight="1">
      <c r="A40" s="2"/>
      <c r="B40" s="2"/>
      <c r="C40" s="95"/>
      <c r="D40" s="25"/>
      <c r="E40" s="2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6"/>
      <c r="R40" s="96"/>
      <c r="S40" s="96"/>
      <c r="T40" s="96"/>
      <c r="U40" s="6"/>
      <c r="V40" s="6"/>
      <c r="W40" s="6"/>
      <c r="X40" s="6"/>
      <c r="Y40" s="6"/>
      <c r="Z40" s="6"/>
      <c r="AA40" s="6"/>
      <c r="AB40" s="6"/>
    </row>
    <row r="41" ht="12.75" customHeight="1">
      <c r="A41" s="2"/>
      <c r="B41" s="2"/>
      <c r="C41" s="95"/>
      <c r="D41" s="25"/>
      <c r="E41" s="2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6"/>
      <c r="R41" s="96"/>
      <c r="S41" s="96"/>
      <c r="T41" s="96"/>
      <c r="U41" s="6"/>
      <c r="V41" s="6"/>
      <c r="W41" s="6"/>
      <c r="X41" s="6"/>
      <c r="Y41" s="6"/>
      <c r="Z41" s="6"/>
      <c r="AA41" s="6"/>
      <c r="AB41" s="6"/>
    </row>
    <row r="42" ht="12.75" customHeight="1">
      <c r="A42" s="2"/>
      <c r="B42" s="2"/>
      <c r="C42" s="95"/>
      <c r="D42" s="25"/>
      <c r="E42" s="2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6"/>
      <c r="R42" s="96"/>
      <c r="S42" s="96"/>
      <c r="T42" s="96"/>
      <c r="U42" s="6"/>
      <c r="V42" s="6"/>
      <c r="W42" s="6"/>
      <c r="X42" s="6"/>
      <c r="Y42" s="6"/>
      <c r="Z42" s="6"/>
      <c r="AA42" s="6"/>
      <c r="AB42" s="6"/>
    </row>
    <row r="43" ht="12.75" customHeight="1">
      <c r="A43" s="2"/>
      <c r="B43" s="2"/>
      <c r="C43" s="95"/>
      <c r="D43" s="25"/>
      <c r="E43" s="2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96"/>
      <c r="R43" s="96"/>
      <c r="S43" s="96"/>
      <c r="T43" s="96"/>
      <c r="U43" s="6"/>
      <c r="V43" s="6"/>
      <c r="W43" s="6"/>
      <c r="X43" s="6"/>
      <c r="Y43" s="6"/>
      <c r="Z43" s="6"/>
      <c r="AA43" s="6"/>
      <c r="AB43" s="6"/>
    </row>
    <row r="44" ht="12.75" customHeight="1">
      <c r="A44" s="2"/>
      <c r="B44" s="2"/>
      <c r="C44" s="95"/>
      <c r="D44" s="25"/>
      <c r="E44" s="2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6"/>
      <c r="R44" s="96"/>
      <c r="S44" s="96"/>
      <c r="T44" s="96"/>
      <c r="U44" s="6"/>
      <c r="V44" s="6"/>
      <c r="W44" s="6"/>
      <c r="X44" s="6"/>
      <c r="Y44" s="6"/>
      <c r="Z44" s="6"/>
      <c r="AA44" s="6"/>
      <c r="AB44" s="6"/>
    </row>
    <row r="45" ht="12.75" customHeight="1">
      <c r="A45" s="2"/>
      <c r="B45" s="2"/>
      <c r="C45" s="95"/>
      <c r="D45" s="25"/>
      <c r="E45" s="2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96"/>
      <c r="R45" s="96"/>
      <c r="S45" s="96"/>
      <c r="T45" s="96"/>
      <c r="U45" s="6"/>
      <c r="V45" s="6"/>
      <c r="W45" s="6"/>
      <c r="X45" s="6"/>
      <c r="Y45" s="6"/>
      <c r="Z45" s="6"/>
      <c r="AA45" s="6"/>
      <c r="AB45" s="6"/>
    </row>
    <row r="46" ht="12.75" customHeight="1">
      <c r="A46" s="2"/>
      <c r="B46" s="2"/>
      <c r="C46" s="95"/>
      <c r="D46" s="25"/>
      <c r="E46" s="2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96"/>
      <c r="R46" s="96"/>
      <c r="S46" s="96"/>
      <c r="T46" s="96"/>
      <c r="U46" s="6"/>
      <c r="V46" s="6"/>
      <c r="W46" s="6"/>
      <c r="X46" s="6"/>
      <c r="Y46" s="6"/>
      <c r="Z46" s="6"/>
      <c r="AA46" s="6"/>
      <c r="AB46" s="6"/>
    </row>
    <row r="47" ht="12.75" customHeight="1">
      <c r="A47" s="2"/>
      <c r="B47" s="2"/>
      <c r="C47" s="95"/>
      <c r="D47" s="25"/>
      <c r="E47" s="2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96"/>
      <c r="R47" s="96"/>
      <c r="S47" s="96"/>
      <c r="T47" s="96"/>
      <c r="U47" s="6"/>
      <c r="V47" s="6"/>
      <c r="W47" s="6"/>
      <c r="X47" s="6"/>
      <c r="Y47" s="6"/>
      <c r="Z47" s="6"/>
      <c r="AA47" s="6"/>
      <c r="AB47" s="6"/>
    </row>
    <row r="48" ht="12.75" customHeight="1">
      <c r="A48" s="2"/>
      <c r="B48" s="2"/>
      <c r="C48" s="95"/>
      <c r="D48" s="25"/>
      <c r="E48" s="2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96"/>
      <c r="R48" s="96"/>
      <c r="S48" s="96"/>
      <c r="T48" s="96"/>
      <c r="U48" s="6"/>
      <c r="V48" s="6"/>
      <c r="W48" s="6"/>
      <c r="X48" s="6"/>
      <c r="Y48" s="6"/>
      <c r="Z48" s="6"/>
      <c r="AA48" s="6"/>
      <c r="AB48" s="6"/>
    </row>
    <row r="49" ht="12.75" customHeight="1">
      <c r="A49" s="2"/>
      <c r="B49" s="2"/>
      <c r="C49" s="95"/>
      <c r="D49" s="25"/>
      <c r="E49" s="2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96"/>
      <c r="R49" s="96"/>
      <c r="S49" s="96"/>
      <c r="T49" s="96"/>
      <c r="U49" s="6"/>
      <c r="V49" s="6"/>
      <c r="W49" s="6"/>
      <c r="X49" s="6"/>
      <c r="Y49" s="6"/>
      <c r="Z49" s="6"/>
      <c r="AA49" s="6"/>
      <c r="AB49" s="6"/>
    </row>
    <row r="50" ht="12.75" customHeight="1">
      <c r="A50" s="2"/>
      <c r="B50" s="2"/>
      <c r="C50" s="95"/>
      <c r="D50" s="25"/>
      <c r="E50" s="2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96"/>
      <c r="R50" s="96"/>
      <c r="S50" s="96"/>
      <c r="T50" s="96"/>
      <c r="U50" s="6"/>
      <c r="V50" s="6"/>
      <c r="W50" s="6"/>
      <c r="X50" s="6"/>
      <c r="Y50" s="6"/>
      <c r="Z50" s="6"/>
      <c r="AA50" s="6"/>
      <c r="AB50" s="6"/>
    </row>
    <row r="51" ht="12.75" customHeight="1">
      <c r="A51" s="2"/>
      <c r="B51" s="2"/>
      <c r="C51" s="95"/>
      <c r="D51" s="25"/>
      <c r="E51" s="2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96"/>
      <c r="R51" s="96"/>
      <c r="S51" s="96"/>
      <c r="T51" s="96"/>
      <c r="U51" s="6"/>
      <c r="V51" s="6"/>
      <c r="W51" s="6"/>
      <c r="X51" s="6"/>
      <c r="Y51" s="6"/>
      <c r="Z51" s="6"/>
      <c r="AA51" s="6"/>
      <c r="AB51" s="6"/>
    </row>
    <row r="52" ht="12.75" customHeight="1">
      <c r="A52" s="2"/>
      <c r="B52" s="2"/>
      <c r="C52" s="95"/>
      <c r="D52" s="25"/>
      <c r="E52" s="2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96"/>
      <c r="R52" s="96"/>
      <c r="S52" s="96"/>
      <c r="T52" s="96"/>
      <c r="U52" s="6"/>
      <c r="V52" s="6"/>
      <c r="W52" s="6"/>
      <c r="X52" s="6"/>
      <c r="Y52" s="6"/>
      <c r="Z52" s="6"/>
      <c r="AA52" s="6"/>
      <c r="AB52" s="6"/>
    </row>
    <row r="53" ht="12.75" customHeight="1">
      <c r="A53" s="2"/>
      <c r="B53" s="2"/>
      <c r="C53" s="95"/>
      <c r="D53" s="25"/>
      <c r="E53" s="2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96"/>
      <c r="R53" s="96"/>
      <c r="S53" s="96"/>
      <c r="T53" s="96"/>
      <c r="U53" s="6"/>
      <c r="V53" s="6"/>
      <c r="W53" s="6"/>
      <c r="X53" s="6"/>
      <c r="Y53" s="6"/>
      <c r="Z53" s="6"/>
      <c r="AA53" s="6"/>
      <c r="AB53" s="6"/>
    </row>
    <row r="54" ht="12.75" customHeight="1">
      <c r="A54" s="2"/>
      <c r="B54" s="2"/>
      <c r="C54" s="95"/>
      <c r="D54" s="25"/>
      <c r="E54" s="2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96"/>
      <c r="R54" s="96"/>
      <c r="S54" s="96"/>
      <c r="T54" s="96"/>
      <c r="U54" s="6"/>
      <c r="V54" s="6"/>
      <c r="W54" s="6"/>
      <c r="X54" s="6"/>
      <c r="Y54" s="6"/>
      <c r="Z54" s="6"/>
      <c r="AA54" s="6"/>
      <c r="AB54" s="6"/>
    </row>
    <row r="55" ht="12.75" customHeight="1">
      <c r="A55" s="2"/>
      <c r="B55" s="2"/>
      <c r="C55" s="95"/>
      <c r="D55" s="25"/>
      <c r="E55" s="2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96"/>
      <c r="R55" s="96"/>
      <c r="S55" s="96"/>
      <c r="T55" s="96"/>
      <c r="U55" s="6"/>
      <c r="V55" s="6"/>
      <c r="W55" s="6"/>
      <c r="X55" s="6"/>
      <c r="Y55" s="6"/>
      <c r="Z55" s="6"/>
      <c r="AA55" s="6"/>
      <c r="AB55" s="6"/>
    </row>
    <row r="56" ht="12.75" customHeight="1">
      <c r="A56" s="2"/>
      <c r="B56" s="2"/>
      <c r="C56" s="95"/>
      <c r="D56" s="25"/>
      <c r="E56" s="2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96"/>
      <c r="R56" s="96"/>
      <c r="S56" s="96"/>
      <c r="T56" s="96"/>
      <c r="U56" s="6"/>
      <c r="V56" s="6"/>
      <c r="W56" s="6"/>
      <c r="X56" s="6"/>
      <c r="Y56" s="6"/>
      <c r="Z56" s="6"/>
      <c r="AA56" s="6"/>
      <c r="AB56" s="6"/>
    </row>
    <row r="57" ht="12.75" customHeight="1">
      <c r="A57" s="2"/>
      <c r="B57" s="2"/>
      <c r="C57" s="95"/>
      <c r="D57" s="25"/>
      <c r="E57" s="2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96"/>
      <c r="R57" s="96"/>
      <c r="S57" s="96"/>
      <c r="T57" s="96"/>
      <c r="U57" s="6"/>
      <c r="V57" s="6"/>
      <c r="W57" s="6"/>
      <c r="X57" s="6"/>
      <c r="Y57" s="6"/>
      <c r="Z57" s="6"/>
      <c r="AA57" s="6"/>
      <c r="AB57" s="6"/>
    </row>
    <row r="58" ht="12.75" customHeight="1">
      <c r="A58" s="2"/>
      <c r="B58" s="2"/>
      <c r="C58" s="95"/>
      <c r="D58" s="25"/>
      <c r="E58" s="2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96"/>
      <c r="R58" s="96"/>
      <c r="S58" s="96"/>
      <c r="T58" s="96"/>
      <c r="U58" s="6"/>
      <c r="V58" s="6"/>
      <c r="W58" s="6"/>
      <c r="X58" s="6"/>
      <c r="Y58" s="6"/>
      <c r="Z58" s="6"/>
      <c r="AA58" s="6"/>
      <c r="AB58" s="6"/>
    </row>
    <row r="59" ht="12.75" customHeight="1">
      <c r="A59" s="2"/>
      <c r="B59" s="2"/>
      <c r="C59" s="95"/>
      <c r="D59" s="25"/>
      <c r="E59" s="2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96"/>
      <c r="R59" s="96"/>
      <c r="S59" s="96"/>
      <c r="T59" s="96"/>
      <c r="U59" s="6"/>
      <c r="V59" s="6"/>
      <c r="W59" s="6"/>
      <c r="X59" s="6"/>
      <c r="Y59" s="6"/>
      <c r="Z59" s="6"/>
      <c r="AA59" s="6"/>
      <c r="AB59" s="6"/>
    </row>
    <row r="60" ht="12.75" customHeight="1">
      <c r="A60" s="2"/>
      <c r="B60" s="2"/>
      <c r="C60" s="95"/>
      <c r="D60" s="25"/>
      <c r="E60" s="2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96"/>
      <c r="R60" s="96"/>
      <c r="S60" s="96"/>
      <c r="T60" s="96"/>
      <c r="U60" s="6"/>
      <c r="V60" s="6"/>
      <c r="W60" s="6"/>
      <c r="X60" s="6"/>
      <c r="Y60" s="6"/>
      <c r="Z60" s="6"/>
      <c r="AA60" s="6"/>
      <c r="AB60" s="6"/>
    </row>
    <row r="61" ht="12.75" customHeight="1">
      <c r="A61" s="2"/>
      <c r="B61" s="2"/>
      <c r="C61" s="95"/>
      <c r="D61" s="25"/>
      <c r="E61" s="2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96"/>
      <c r="R61" s="96"/>
      <c r="S61" s="96"/>
      <c r="T61" s="96"/>
      <c r="U61" s="6"/>
      <c r="V61" s="6"/>
      <c r="W61" s="6"/>
      <c r="X61" s="6"/>
      <c r="Y61" s="6"/>
      <c r="Z61" s="6"/>
      <c r="AA61" s="6"/>
      <c r="AB61" s="6"/>
    </row>
    <row r="62" ht="12.75" customHeight="1">
      <c r="A62" s="2"/>
      <c r="B62" s="2"/>
      <c r="C62" s="95"/>
      <c r="D62" s="25"/>
      <c r="E62" s="2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96"/>
      <c r="R62" s="96"/>
      <c r="S62" s="96"/>
      <c r="T62" s="96"/>
      <c r="U62" s="6"/>
      <c r="V62" s="6"/>
      <c r="W62" s="6"/>
      <c r="X62" s="6"/>
      <c r="Y62" s="6"/>
      <c r="Z62" s="6"/>
      <c r="AA62" s="6"/>
      <c r="AB62" s="6"/>
    </row>
    <row r="63" ht="12.75" customHeight="1">
      <c r="A63" s="2"/>
      <c r="B63" s="2"/>
      <c r="C63" s="95"/>
      <c r="D63" s="25"/>
      <c r="E63" s="2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96"/>
      <c r="R63" s="96"/>
      <c r="S63" s="96"/>
      <c r="T63" s="96"/>
      <c r="U63" s="6"/>
      <c r="V63" s="6"/>
      <c r="W63" s="6"/>
      <c r="X63" s="6"/>
      <c r="Y63" s="6"/>
      <c r="Z63" s="6"/>
      <c r="AA63" s="6"/>
      <c r="AB63" s="6"/>
    </row>
    <row r="64" ht="12.75" customHeight="1">
      <c r="A64" s="2"/>
      <c r="B64" s="2"/>
      <c r="C64" s="95"/>
      <c r="D64" s="25"/>
      <c r="E64" s="2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96"/>
      <c r="R64" s="96"/>
      <c r="S64" s="96"/>
      <c r="T64" s="96"/>
      <c r="U64" s="6"/>
      <c r="V64" s="6"/>
      <c r="W64" s="6"/>
      <c r="X64" s="6"/>
      <c r="Y64" s="6"/>
      <c r="Z64" s="6"/>
      <c r="AA64" s="6"/>
      <c r="AB64" s="6"/>
    </row>
    <row r="65" ht="12.75" customHeight="1">
      <c r="A65" s="2"/>
      <c r="B65" s="2"/>
      <c r="C65" s="95"/>
      <c r="D65" s="25"/>
      <c r="E65" s="2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96"/>
      <c r="R65" s="96"/>
      <c r="S65" s="96"/>
      <c r="T65" s="96"/>
      <c r="U65" s="6"/>
      <c r="V65" s="6"/>
      <c r="W65" s="6"/>
      <c r="X65" s="6"/>
      <c r="Y65" s="6"/>
      <c r="Z65" s="6"/>
      <c r="AA65" s="6"/>
      <c r="AB65" s="6"/>
    </row>
    <row r="66" ht="12.75" customHeight="1">
      <c r="A66" s="2"/>
      <c r="B66" s="2"/>
      <c r="C66" s="95"/>
      <c r="D66" s="25"/>
      <c r="E66" s="2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96"/>
      <c r="R66" s="96"/>
      <c r="S66" s="96"/>
      <c r="T66" s="96"/>
      <c r="U66" s="6"/>
      <c r="V66" s="6"/>
      <c r="W66" s="6"/>
      <c r="X66" s="6"/>
      <c r="Y66" s="6"/>
      <c r="Z66" s="6"/>
      <c r="AA66" s="6"/>
      <c r="AB66" s="6"/>
    </row>
    <row r="67" ht="12.75" customHeight="1">
      <c r="A67" s="2"/>
      <c r="B67" s="2"/>
      <c r="C67" s="95"/>
      <c r="D67" s="25"/>
      <c r="E67" s="2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96"/>
      <c r="R67" s="96"/>
      <c r="S67" s="96"/>
      <c r="T67" s="96"/>
      <c r="U67" s="6"/>
      <c r="V67" s="6"/>
      <c r="W67" s="6"/>
      <c r="X67" s="6"/>
      <c r="Y67" s="6"/>
      <c r="Z67" s="6"/>
      <c r="AA67" s="6"/>
      <c r="AB67" s="6"/>
    </row>
    <row r="68" ht="12.75" customHeight="1">
      <c r="A68" s="2"/>
      <c r="B68" s="2"/>
      <c r="C68" s="95"/>
      <c r="D68" s="25"/>
      <c r="E68" s="2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96"/>
      <c r="R68" s="96"/>
      <c r="S68" s="96"/>
      <c r="T68" s="96"/>
      <c r="U68" s="6"/>
      <c r="V68" s="6"/>
      <c r="W68" s="6"/>
      <c r="X68" s="6"/>
      <c r="Y68" s="6"/>
      <c r="Z68" s="6"/>
      <c r="AA68" s="6"/>
      <c r="AB68" s="6"/>
    </row>
    <row r="69" ht="12.75" customHeight="1">
      <c r="A69" s="2"/>
      <c r="B69" s="2"/>
      <c r="C69" s="95"/>
      <c r="D69" s="25"/>
      <c r="E69" s="2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96"/>
      <c r="R69" s="96"/>
      <c r="S69" s="96"/>
      <c r="T69" s="96"/>
      <c r="U69" s="6"/>
      <c r="V69" s="6"/>
      <c r="W69" s="6"/>
      <c r="X69" s="6"/>
      <c r="Y69" s="6"/>
      <c r="Z69" s="6"/>
      <c r="AA69" s="6"/>
      <c r="AB69" s="6"/>
    </row>
    <row r="70" ht="12.75" customHeight="1">
      <c r="A70" s="2"/>
      <c r="B70" s="2"/>
      <c r="C70" s="95"/>
      <c r="D70" s="25"/>
      <c r="E70" s="2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6"/>
      <c r="R70" s="96"/>
      <c r="S70" s="96"/>
      <c r="T70" s="96"/>
      <c r="U70" s="6"/>
      <c r="V70" s="6"/>
      <c r="W70" s="6"/>
      <c r="X70" s="6"/>
      <c r="Y70" s="6"/>
      <c r="Z70" s="6"/>
      <c r="AA70" s="6"/>
      <c r="AB70" s="6"/>
    </row>
    <row r="71" ht="12.75" customHeight="1">
      <c r="A71" s="2"/>
      <c r="B71" s="2"/>
      <c r="C71" s="95"/>
      <c r="D71" s="25"/>
      <c r="E71" s="2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6"/>
      <c r="R71" s="96"/>
      <c r="S71" s="96"/>
      <c r="T71" s="96"/>
      <c r="U71" s="6"/>
      <c r="V71" s="6"/>
      <c r="W71" s="6"/>
      <c r="X71" s="6"/>
      <c r="Y71" s="6"/>
      <c r="Z71" s="6"/>
      <c r="AA71" s="6"/>
      <c r="AB71" s="6"/>
    </row>
    <row r="72" ht="12.75" customHeight="1">
      <c r="A72" s="2"/>
      <c r="B72" s="2"/>
      <c r="C72" s="95"/>
      <c r="D72" s="25"/>
      <c r="E72" s="2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6"/>
      <c r="R72" s="96"/>
      <c r="S72" s="96"/>
      <c r="T72" s="96"/>
      <c r="U72" s="6"/>
      <c r="V72" s="6"/>
      <c r="W72" s="6"/>
      <c r="X72" s="6"/>
      <c r="Y72" s="6"/>
      <c r="Z72" s="6"/>
      <c r="AA72" s="6"/>
      <c r="AB72" s="6"/>
    </row>
    <row r="73" ht="12.75" customHeight="1">
      <c r="A73" s="2"/>
      <c r="B73" s="2"/>
      <c r="C73" s="95"/>
      <c r="D73" s="25"/>
      <c r="E73" s="2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6"/>
      <c r="R73" s="96"/>
      <c r="S73" s="96"/>
      <c r="T73" s="96"/>
      <c r="U73" s="6"/>
      <c r="V73" s="6"/>
      <c r="W73" s="6"/>
      <c r="X73" s="6"/>
      <c r="Y73" s="6"/>
      <c r="Z73" s="6"/>
      <c r="AA73" s="6"/>
      <c r="AB73" s="6"/>
    </row>
    <row r="74" ht="12.75" customHeight="1">
      <c r="A74" s="2"/>
      <c r="B74" s="2"/>
      <c r="C74" s="95"/>
      <c r="D74" s="25"/>
      <c r="E74" s="2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6"/>
      <c r="R74" s="96"/>
      <c r="S74" s="96"/>
      <c r="T74" s="96"/>
      <c r="U74" s="6"/>
      <c r="V74" s="6"/>
      <c r="W74" s="6"/>
      <c r="X74" s="6"/>
      <c r="Y74" s="6"/>
      <c r="Z74" s="6"/>
      <c r="AA74" s="6"/>
      <c r="AB74" s="6"/>
    </row>
    <row r="75" ht="12.75" customHeight="1">
      <c r="A75" s="2"/>
      <c r="B75" s="2"/>
      <c r="C75" s="95"/>
      <c r="D75" s="25"/>
      <c r="E75" s="2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6"/>
      <c r="R75" s="96"/>
      <c r="S75" s="96"/>
      <c r="T75" s="96"/>
      <c r="U75" s="6"/>
      <c r="V75" s="6"/>
      <c r="W75" s="6"/>
      <c r="X75" s="6"/>
      <c r="Y75" s="6"/>
      <c r="Z75" s="6"/>
      <c r="AA75" s="6"/>
      <c r="AB75" s="6"/>
    </row>
    <row r="76" ht="12.75" customHeight="1">
      <c r="A76" s="2"/>
      <c r="B76" s="2"/>
      <c r="C76" s="95"/>
      <c r="D76" s="25"/>
      <c r="E76" s="2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6"/>
      <c r="R76" s="96"/>
      <c r="S76" s="96"/>
      <c r="T76" s="96"/>
      <c r="U76" s="6"/>
      <c r="V76" s="6"/>
      <c r="W76" s="6"/>
      <c r="X76" s="6"/>
      <c r="Y76" s="6"/>
      <c r="Z76" s="6"/>
      <c r="AA76" s="6"/>
      <c r="AB76" s="6"/>
    </row>
    <row r="77" ht="12.75" customHeight="1">
      <c r="A77" s="2"/>
      <c r="B77" s="2"/>
      <c r="C77" s="95"/>
      <c r="D77" s="25"/>
      <c r="E77" s="2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6"/>
      <c r="R77" s="96"/>
      <c r="S77" s="96"/>
      <c r="T77" s="96"/>
      <c r="U77" s="6"/>
      <c r="V77" s="6"/>
      <c r="W77" s="6"/>
      <c r="X77" s="6"/>
      <c r="Y77" s="6"/>
      <c r="Z77" s="6"/>
      <c r="AA77" s="6"/>
      <c r="AB77" s="6"/>
    </row>
    <row r="78" ht="12.75" customHeight="1">
      <c r="A78" s="2"/>
      <c r="B78" s="2"/>
      <c r="C78" s="95"/>
      <c r="D78" s="25"/>
      <c r="E78" s="2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6"/>
      <c r="R78" s="96"/>
      <c r="S78" s="96"/>
      <c r="T78" s="96"/>
      <c r="U78" s="6"/>
      <c r="V78" s="6"/>
      <c r="W78" s="6"/>
      <c r="X78" s="6"/>
      <c r="Y78" s="6"/>
      <c r="Z78" s="6"/>
      <c r="AA78" s="6"/>
      <c r="AB78" s="6"/>
    </row>
    <row r="79" ht="12.75" customHeight="1">
      <c r="A79" s="2"/>
      <c r="B79" s="2"/>
      <c r="C79" s="95"/>
      <c r="D79" s="25"/>
      <c r="E79" s="2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6"/>
      <c r="R79" s="96"/>
      <c r="S79" s="96"/>
      <c r="T79" s="96"/>
      <c r="U79" s="6"/>
      <c r="V79" s="6"/>
      <c r="W79" s="6"/>
      <c r="X79" s="6"/>
      <c r="Y79" s="6"/>
      <c r="Z79" s="6"/>
      <c r="AA79" s="6"/>
      <c r="AB79" s="6"/>
    </row>
    <row r="80" ht="12.75" customHeight="1">
      <c r="A80" s="2"/>
      <c r="B80" s="2"/>
      <c r="C80" s="95"/>
      <c r="D80" s="25"/>
      <c r="E80" s="2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6"/>
      <c r="R80" s="96"/>
      <c r="S80" s="96"/>
      <c r="T80" s="96"/>
      <c r="U80" s="6"/>
      <c r="V80" s="6"/>
      <c r="W80" s="6"/>
      <c r="X80" s="6"/>
      <c r="Y80" s="6"/>
      <c r="Z80" s="6"/>
      <c r="AA80" s="6"/>
      <c r="AB80" s="6"/>
    </row>
    <row r="81" ht="12.75" customHeight="1">
      <c r="A81" s="2"/>
      <c r="B81" s="2"/>
      <c r="C81" s="95"/>
      <c r="D81" s="25"/>
      <c r="E81" s="2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6"/>
      <c r="R81" s="96"/>
      <c r="S81" s="96"/>
      <c r="T81" s="96"/>
      <c r="U81" s="6"/>
      <c r="V81" s="6"/>
      <c r="W81" s="6"/>
      <c r="X81" s="6"/>
      <c r="Y81" s="6"/>
      <c r="Z81" s="6"/>
      <c r="AA81" s="6"/>
      <c r="AB81" s="6"/>
    </row>
    <row r="82" ht="12.75" customHeight="1">
      <c r="A82" s="2"/>
      <c r="B82" s="2"/>
      <c r="C82" s="95"/>
      <c r="D82" s="25"/>
      <c r="E82" s="2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6"/>
      <c r="R82" s="96"/>
      <c r="S82" s="96"/>
      <c r="T82" s="96"/>
      <c r="U82" s="6"/>
      <c r="V82" s="6"/>
      <c r="W82" s="6"/>
      <c r="X82" s="6"/>
      <c r="Y82" s="6"/>
      <c r="Z82" s="6"/>
      <c r="AA82" s="6"/>
      <c r="AB82" s="6"/>
    </row>
    <row r="83" ht="12.75" customHeight="1">
      <c r="A83" s="2"/>
      <c r="B83" s="2"/>
      <c r="C83" s="95"/>
      <c r="D83" s="25"/>
      <c r="E83" s="2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6"/>
      <c r="R83" s="96"/>
      <c r="S83" s="96"/>
      <c r="T83" s="96"/>
      <c r="U83" s="6"/>
      <c r="V83" s="6"/>
      <c r="W83" s="6"/>
      <c r="X83" s="6"/>
      <c r="Y83" s="6"/>
      <c r="Z83" s="6"/>
      <c r="AA83" s="6"/>
      <c r="AB83" s="6"/>
    </row>
    <row r="84" ht="12.75" customHeight="1">
      <c r="A84" s="2"/>
      <c r="B84" s="2"/>
      <c r="C84" s="95"/>
      <c r="D84" s="25"/>
      <c r="E84" s="2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6"/>
      <c r="R84" s="96"/>
      <c r="S84" s="96"/>
      <c r="T84" s="96"/>
      <c r="U84" s="6"/>
      <c r="V84" s="6"/>
      <c r="W84" s="6"/>
      <c r="X84" s="6"/>
      <c r="Y84" s="6"/>
      <c r="Z84" s="6"/>
      <c r="AA84" s="6"/>
      <c r="AB84" s="6"/>
    </row>
    <row r="85" ht="12.75" customHeight="1">
      <c r="A85" s="2"/>
      <c r="B85" s="2"/>
      <c r="C85" s="95"/>
      <c r="D85" s="25"/>
      <c r="E85" s="2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6"/>
      <c r="R85" s="96"/>
      <c r="S85" s="96"/>
      <c r="T85" s="96"/>
      <c r="U85" s="6"/>
      <c r="V85" s="6"/>
      <c r="W85" s="6"/>
      <c r="X85" s="6"/>
      <c r="Y85" s="6"/>
      <c r="Z85" s="6"/>
      <c r="AA85" s="6"/>
      <c r="AB85" s="6"/>
    </row>
    <row r="86" ht="12.75" customHeight="1">
      <c r="A86" s="2"/>
      <c r="B86" s="2"/>
      <c r="C86" s="95"/>
      <c r="D86" s="25"/>
      <c r="E86" s="2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6"/>
      <c r="R86" s="96"/>
      <c r="S86" s="96"/>
      <c r="T86" s="96"/>
      <c r="U86" s="6"/>
      <c r="V86" s="6"/>
      <c r="W86" s="6"/>
      <c r="X86" s="6"/>
      <c r="Y86" s="6"/>
      <c r="Z86" s="6"/>
      <c r="AA86" s="6"/>
      <c r="AB86" s="6"/>
    </row>
    <row r="87" ht="12.75" customHeight="1">
      <c r="A87" s="2"/>
      <c r="B87" s="2"/>
      <c r="C87" s="95"/>
      <c r="D87" s="25"/>
      <c r="E87" s="2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6"/>
      <c r="R87" s="96"/>
      <c r="S87" s="96"/>
      <c r="T87" s="96"/>
      <c r="U87" s="6"/>
      <c r="V87" s="6"/>
      <c r="W87" s="6"/>
      <c r="X87" s="6"/>
      <c r="Y87" s="6"/>
      <c r="Z87" s="6"/>
      <c r="AA87" s="6"/>
      <c r="AB87" s="6"/>
    </row>
    <row r="88" ht="12.75" customHeight="1">
      <c r="A88" s="2"/>
      <c r="B88" s="2"/>
      <c r="C88" s="95"/>
      <c r="D88" s="25"/>
      <c r="E88" s="2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6"/>
      <c r="R88" s="96"/>
      <c r="S88" s="96"/>
      <c r="T88" s="96"/>
      <c r="U88" s="6"/>
      <c r="V88" s="6"/>
      <c r="W88" s="6"/>
      <c r="X88" s="6"/>
      <c r="Y88" s="6"/>
      <c r="Z88" s="6"/>
      <c r="AA88" s="6"/>
      <c r="AB88" s="6"/>
    </row>
    <row r="89" ht="12.75" customHeight="1">
      <c r="A89" s="2"/>
      <c r="B89" s="2"/>
      <c r="C89" s="95"/>
      <c r="D89" s="25"/>
      <c r="E89" s="2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6"/>
      <c r="R89" s="96"/>
      <c r="S89" s="96"/>
      <c r="T89" s="96"/>
      <c r="U89" s="6"/>
      <c r="V89" s="6"/>
      <c r="W89" s="6"/>
      <c r="X89" s="6"/>
      <c r="Y89" s="6"/>
      <c r="Z89" s="6"/>
      <c r="AA89" s="6"/>
      <c r="AB89" s="6"/>
    </row>
    <row r="90" ht="12.75" customHeight="1">
      <c r="A90" s="2"/>
      <c r="B90" s="2"/>
      <c r="C90" s="95"/>
      <c r="D90" s="25"/>
      <c r="E90" s="2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6"/>
      <c r="R90" s="96"/>
      <c r="S90" s="96"/>
      <c r="T90" s="96"/>
      <c r="U90" s="6"/>
      <c r="V90" s="6"/>
      <c r="W90" s="6"/>
      <c r="X90" s="6"/>
      <c r="Y90" s="6"/>
      <c r="Z90" s="6"/>
      <c r="AA90" s="6"/>
      <c r="AB90" s="6"/>
    </row>
    <row r="91" ht="12.75" customHeight="1">
      <c r="A91" s="2"/>
      <c r="B91" s="2"/>
      <c r="C91" s="95"/>
      <c r="D91" s="25"/>
      <c r="E91" s="2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6"/>
      <c r="R91" s="96"/>
      <c r="S91" s="96"/>
      <c r="T91" s="96"/>
      <c r="U91" s="6"/>
      <c r="V91" s="6"/>
      <c r="W91" s="6"/>
      <c r="X91" s="6"/>
      <c r="Y91" s="6"/>
      <c r="Z91" s="6"/>
      <c r="AA91" s="6"/>
      <c r="AB91" s="6"/>
    </row>
    <row r="92" ht="12.75" customHeight="1">
      <c r="A92" s="2"/>
      <c r="B92" s="2"/>
      <c r="C92" s="95"/>
      <c r="D92" s="25"/>
      <c r="E92" s="2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6"/>
      <c r="R92" s="96"/>
      <c r="S92" s="96"/>
      <c r="T92" s="96"/>
      <c r="U92" s="6"/>
      <c r="V92" s="6"/>
      <c r="W92" s="6"/>
      <c r="X92" s="6"/>
      <c r="Y92" s="6"/>
      <c r="Z92" s="6"/>
      <c r="AA92" s="6"/>
      <c r="AB92" s="6"/>
    </row>
    <row r="93" ht="12.75" customHeight="1">
      <c r="A93" s="2"/>
      <c r="B93" s="2"/>
      <c r="C93" s="95"/>
      <c r="D93" s="25"/>
      <c r="E93" s="2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6"/>
      <c r="R93" s="96"/>
      <c r="S93" s="96"/>
      <c r="T93" s="96"/>
      <c r="U93" s="6"/>
      <c r="V93" s="6"/>
      <c r="W93" s="6"/>
      <c r="X93" s="6"/>
      <c r="Y93" s="6"/>
      <c r="Z93" s="6"/>
      <c r="AA93" s="6"/>
      <c r="AB93" s="6"/>
    </row>
    <row r="94" ht="12.75" customHeight="1">
      <c r="A94" s="2"/>
      <c r="B94" s="2"/>
      <c r="C94" s="95"/>
      <c r="D94" s="25"/>
      <c r="E94" s="2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6"/>
      <c r="R94" s="96"/>
      <c r="S94" s="96"/>
      <c r="T94" s="96"/>
      <c r="U94" s="6"/>
      <c r="V94" s="6"/>
      <c r="W94" s="6"/>
      <c r="X94" s="6"/>
      <c r="Y94" s="6"/>
      <c r="Z94" s="6"/>
      <c r="AA94" s="6"/>
      <c r="AB94" s="6"/>
    </row>
    <row r="95" ht="12.75" customHeight="1">
      <c r="A95" s="2"/>
      <c r="B95" s="2"/>
      <c r="C95" s="95"/>
      <c r="D95" s="25"/>
      <c r="E95" s="2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6"/>
      <c r="R95" s="96"/>
      <c r="S95" s="96"/>
      <c r="T95" s="96"/>
      <c r="U95" s="6"/>
      <c r="V95" s="6"/>
      <c r="W95" s="6"/>
      <c r="X95" s="6"/>
      <c r="Y95" s="6"/>
      <c r="Z95" s="6"/>
      <c r="AA95" s="6"/>
      <c r="AB95" s="6"/>
    </row>
    <row r="96" ht="12.75" customHeight="1">
      <c r="A96" s="2"/>
      <c r="B96" s="2"/>
      <c r="C96" s="95"/>
      <c r="D96" s="25"/>
      <c r="E96" s="2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6"/>
      <c r="R96" s="96"/>
      <c r="S96" s="96"/>
      <c r="T96" s="96"/>
      <c r="U96" s="6"/>
      <c r="V96" s="6"/>
      <c r="W96" s="6"/>
      <c r="X96" s="6"/>
      <c r="Y96" s="6"/>
      <c r="Z96" s="6"/>
      <c r="AA96" s="6"/>
      <c r="AB96" s="6"/>
    </row>
    <row r="97" ht="12.75" customHeight="1">
      <c r="A97" s="2"/>
      <c r="B97" s="2"/>
      <c r="C97" s="95"/>
      <c r="D97" s="25"/>
      <c r="E97" s="2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6"/>
      <c r="R97" s="96"/>
      <c r="S97" s="96"/>
      <c r="T97" s="96"/>
      <c r="U97" s="6"/>
      <c r="V97" s="6"/>
      <c r="W97" s="6"/>
      <c r="X97" s="6"/>
      <c r="Y97" s="6"/>
      <c r="Z97" s="6"/>
      <c r="AA97" s="6"/>
      <c r="AB97" s="6"/>
    </row>
    <row r="98" ht="12.75" customHeight="1">
      <c r="A98" s="2"/>
      <c r="B98" s="2"/>
      <c r="C98" s="95"/>
      <c r="D98" s="25"/>
      <c r="E98" s="2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6"/>
      <c r="R98" s="96"/>
      <c r="S98" s="96"/>
      <c r="T98" s="96"/>
      <c r="U98" s="6"/>
      <c r="V98" s="6"/>
      <c r="W98" s="6"/>
      <c r="X98" s="6"/>
      <c r="Y98" s="6"/>
      <c r="Z98" s="6"/>
      <c r="AA98" s="6"/>
      <c r="AB98" s="6"/>
    </row>
    <row r="99" ht="12.75" customHeight="1">
      <c r="A99" s="2"/>
      <c r="B99" s="2"/>
      <c r="C99" s="95"/>
      <c r="D99" s="25"/>
      <c r="E99" s="2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6"/>
      <c r="R99" s="96"/>
      <c r="S99" s="96"/>
      <c r="T99" s="96"/>
      <c r="U99" s="6"/>
      <c r="V99" s="6"/>
      <c r="W99" s="6"/>
      <c r="X99" s="6"/>
      <c r="Y99" s="6"/>
      <c r="Z99" s="6"/>
      <c r="AA99" s="6"/>
      <c r="AB99" s="6"/>
    </row>
    <row r="100" ht="12.75" customHeight="1">
      <c r="A100" s="2"/>
      <c r="B100" s="2"/>
      <c r="C100" s="95"/>
      <c r="D100" s="25"/>
      <c r="E100" s="2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6"/>
      <c r="R100" s="96"/>
      <c r="S100" s="96"/>
      <c r="T100" s="96"/>
      <c r="U100" s="6"/>
      <c r="V100" s="6"/>
      <c r="W100" s="6"/>
      <c r="X100" s="6"/>
      <c r="Y100" s="6"/>
      <c r="Z100" s="6"/>
      <c r="AA100" s="6"/>
      <c r="AB100" s="6"/>
    </row>
    <row r="101" ht="12.75" customHeight="1">
      <c r="A101" s="2"/>
      <c r="B101" s="2"/>
      <c r="C101" s="95"/>
      <c r="D101" s="25"/>
      <c r="E101" s="2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6"/>
      <c r="R101" s="96"/>
      <c r="S101" s="96"/>
      <c r="T101" s="96"/>
      <c r="U101" s="6"/>
      <c r="V101" s="6"/>
      <c r="W101" s="6"/>
      <c r="X101" s="6"/>
      <c r="Y101" s="6"/>
      <c r="Z101" s="6"/>
      <c r="AA101" s="6"/>
      <c r="AB101" s="6"/>
    </row>
    <row r="102" ht="12.75" customHeight="1">
      <c r="A102" s="2"/>
      <c r="B102" s="2"/>
      <c r="C102" s="95"/>
      <c r="D102" s="25"/>
      <c r="E102" s="2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6"/>
      <c r="R102" s="96"/>
      <c r="S102" s="96"/>
      <c r="T102" s="96"/>
      <c r="U102" s="6"/>
      <c r="V102" s="6"/>
      <c r="W102" s="6"/>
      <c r="X102" s="6"/>
      <c r="Y102" s="6"/>
      <c r="Z102" s="6"/>
      <c r="AA102" s="6"/>
      <c r="AB102" s="6"/>
    </row>
    <row r="103" ht="12.75" customHeight="1">
      <c r="A103" s="2"/>
      <c r="B103" s="2"/>
      <c r="C103" s="95"/>
      <c r="D103" s="25"/>
      <c r="E103" s="2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96"/>
      <c r="R103" s="96"/>
      <c r="S103" s="96"/>
      <c r="T103" s="96"/>
      <c r="U103" s="6"/>
      <c r="V103" s="6"/>
      <c r="W103" s="6"/>
      <c r="X103" s="6"/>
      <c r="Y103" s="6"/>
      <c r="Z103" s="6"/>
      <c r="AA103" s="6"/>
      <c r="AB103" s="6"/>
    </row>
    <row r="104" ht="12.75" customHeight="1">
      <c r="A104" s="2"/>
      <c r="B104" s="2"/>
      <c r="C104" s="95"/>
      <c r="D104" s="25"/>
      <c r="E104" s="2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96"/>
      <c r="R104" s="96"/>
      <c r="S104" s="96"/>
      <c r="T104" s="96"/>
      <c r="U104" s="6"/>
      <c r="V104" s="6"/>
      <c r="W104" s="6"/>
      <c r="X104" s="6"/>
      <c r="Y104" s="6"/>
      <c r="Z104" s="6"/>
      <c r="AA104" s="6"/>
      <c r="AB104" s="6"/>
    </row>
    <row r="105" ht="12.75" customHeight="1">
      <c r="A105" s="2"/>
      <c r="B105" s="2"/>
      <c r="C105" s="95"/>
      <c r="D105" s="25"/>
      <c r="E105" s="2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96"/>
      <c r="R105" s="96"/>
      <c r="S105" s="96"/>
      <c r="T105" s="96"/>
      <c r="U105" s="6"/>
      <c r="V105" s="6"/>
      <c r="W105" s="6"/>
      <c r="X105" s="6"/>
      <c r="Y105" s="6"/>
      <c r="Z105" s="6"/>
      <c r="AA105" s="6"/>
      <c r="AB105" s="6"/>
    </row>
    <row r="106" ht="12.75" customHeight="1">
      <c r="A106" s="2"/>
      <c r="B106" s="2"/>
      <c r="C106" s="95"/>
      <c r="D106" s="25"/>
      <c r="E106" s="2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96"/>
      <c r="R106" s="96"/>
      <c r="S106" s="96"/>
      <c r="T106" s="96"/>
      <c r="U106" s="6"/>
      <c r="V106" s="6"/>
      <c r="W106" s="6"/>
      <c r="X106" s="6"/>
      <c r="Y106" s="6"/>
      <c r="Z106" s="6"/>
      <c r="AA106" s="6"/>
      <c r="AB106" s="6"/>
    </row>
    <row r="107" ht="12.75" customHeight="1">
      <c r="A107" s="2"/>
      <c r="B107" s="2"/>
      <c r="C107" s="95"/>
      <c r="D107" s="25"/>
      <c r="E107" s="2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96"/>
      <c r="R107" s="96"/>
      <c r="S107" s="96"/>
      <c r="T107" s="96"/>
      <c r="U107" s="6"/>
      <c r="V107" s="6"/>
      <c r="W107" s="6"/>
      <c r="X107" s="6"/>
      <c r="Y107" s="6"/>
      <c r="Z107" s="6"/>
      <c r="AA107" s="6"/>
      <c r="AB107" s="6"/>
    </row>
    <row r="108" ht="12.75" customHeight="1">
      <c r="A108" s="2"/>
      <c r="B108" s="2"/>
      <c r="C108" s="95"/>
      <c r="D108" s="25"/>
      <c r="E108" s="2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96"/>
      <c r="R108" s="96"/>
      <c r="S108" s="96"/>
      <c r="T108" s="96"/>
      <c r="U108" s="6"/>
      <c r="V108" s="6"/>
      <c r="W108" s="6"/>
      <c r="X108" s="6"/>
      <c r="Y108" s="6"/>
      <c r="Z108" s="6"/>
      <c r="AA108" s="6"/>
      <c r="AB108" s="6"/>
    </row>
    <row r="109" ht="12.75" customHeight="1">
      <c r="A109" s="2"/>
      <c r="B109" s="2"/>
      <c r="C109" s="95"/>
      <c r="D109" s="25"/>
      <c r="E109" s="2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96"/>
      <c r="R109" s="96"/>
      <c r="S109" s="96"/>
      <c r="T109" s="96"/>
      <c r="U109" s="6"/>
      <c r="V109" s="6"/>
      <c r="W109" s="6"/>
      <c r="X109" s="6"/>
      <c r="Y109" s="6"/>
      <c r="Z109" s="6"/>
      <c r="AA109" s="6"/>
      <c r="AB109" s="6"/>
    </row>
    <row r="110" ht="12.75" customHeight="1">
      <c r="A110" s="2"/>
      <c r="B110" s="2"/>
      <c r="C110" s="95"/>
      <c r="D110" s="25"/>
      <c r="E110" s="2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96"/>
      <c r="R110" s="96"/>
      <c r="S110" s="96"/>
      <c r="T110" s="96"/>
      <c r="U110" s="6"/>
      <c r="V110" s="6"/>
      <c r="W110" s="6"/>
      <c r="X110" s="6"/>
      <c r="Y110" s="6"/>
      <c r="Z110" s="6"/>
      <c r="AA110" s="6"/>
      <c r="AB110" s="6"/>
    </row>
    <row r="111" ht="12.75" customHeight="1">
      <c r="A111" s="2"/>
      <c r="B111" s="2"/>
      <c r="C111" s="95"/>
      <c r="D111" s="25"/>
      <c r="E111" s="2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96"/>
      <c r="R111" s="96"/>
      <c r="S111" s="96"/>
      <c r="T111" s="96"/>
      <c r="U111" s="6"/>
      <c r="V111" s="6"/>
      <c r="W111" s="6"/>
      <c r="X111" s="6"/>
      <c r="Y111" s="6"/>
      <c r="Z111" s="6"/>
      <c r="AA111" s="6"/>
      <c r="AB111" s="6"/>
    </row>
    <row r="112" ht="12.75" customHeight="1">
      <c r="A112" s="2"/>
      <c r="B112" s="2"/>
      <c r="C112" s="95"/>
      <c r="D112" s="25"/>
      <c r="E112" s="2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96"/>
      <c r="R112" s="96"/>
      <c r="S112" s="96"/>
      <c r="T112" s="96"/>
      <c r="U112" s="6"/>
      <c r="V112" s="6"/>
      <c r="W112" s="6"/>
      <c r="X112" s="6"/>
      <c r="Y112" s="6"/>
      <c r="Z112" s="6"/>
      <c r="AA112" s="6"/>
      <c r="AB112" s="6"/>
    </row>
    <row r="113" ht="12.75" customHeight="1">
      <c r="A113" s="2"/>
      <c r="B113" s="2"/>
      <c r="C113" s="95"/>
      <c r="D113" s="25"/>
      <c r="E113" s="2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96"/>
      <c r="R113" s="96"/>
      <c r="S113" s="96"/>
      <c r="T113" s="96"/>
      <c r="U113" s="6"/>
      <c r="V113" s="6"/>
      <c r="W113" s="6"/>
      <c r="X113" s="6"/>
      <c r="Y113" s="6"/>
      <c r="Z113" s="6"/>
      <c r="AA113" s="6"/>
      <c r="AB113" s="6"/>
    </row>
    <row r="114" ht="12.75" customHeight="1">
      <c r="A114" s="2"/>
      <c r="B114" s="2"/>
      <c r="C114" s="95"/>
      <c r="D114" s="25"/>
      <c r="E114" s="2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96"/>
      <c r="R114" s="96"/>
      <c r="S114" s="96"/>
      <c r="T114" s="96"/>
      <c r="U114" s="6"/>
      <c r="V114" s="6"/>
      <c r="W114" s="6"/>
      <c r="X114" s="6"/>
      <c r="Y114" s="6"/>
      <c r="Z114" s="6"/>
      <c r="AA114" s="6"/>
      <c r="AB114" s="6"/>
    </row>
    <row r="115" ht="12.75" customHeight="1">
      <c r="A115" s="2"/>
      <c r="B115" s="2"/>
      <c r="C115" s="95"/>
      <c r="D115" s="25"/>
      <c r="E115" s="2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6"/>
      <c r="R115" s="96"/>
      <c r="S115" s="96"/>
      <c r="T115" s="96"/>
      <c r="U115" s="6"/>
      <c r="V115" s="6"/>
      <c r="W115" s="6"/>
      <c r="X115" s="6"/>
      <c r="Y115" s="6"/>
      <c r="Z115" s="6"/>
      <c r="AA115" s="6"/>
      <c r="AB115" s="6"/>
    </row>
    <row r="116" ht="12.75" customHeight="1">
      <c r="A116" s="2"/>
      <c r="B116" s="2"/>
      <c r="C116" s="95"/>
      <c r="D116" s="25"/>
      <c r="E116" s="2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6"/>
      <c r="R116" s="96"/>
      <c r="S116" s="96"/>
      <c r="T116" s="96"/>
      <c r="U116" s="6"/>
      <c r="V116" s="6"/>
      <c r="W116" s="6"/>
      <c r="X116" s="6"/>
      <c r="Y116" s="6"/>
      <c r="Z116" s="6"/>
      <c r="AA116" s="6"/>
      <c r="AB116" s="6"/>
    </row>
    <row r="117" ht="12.75" customHeight="1">
      <c r="A117" s="2"/>
      <c r="B117" s="2"/>
      <c r="C117" s="95"/>
      <c r="D117" s="25"/>
      <c r="E117" s="2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6"/>
      <c r="R117" s="96"/>
      <c r="S117" s="96"/>
      <c r="T117" s="96"/>
      <c r="U117" s="6"/>
      <c r="V117" s="6"/>
      <c r="W117" s="6"/>
      <c r="X117" s="6"/>
      <c r="Y117" s="6"/>
      <c r="Z117" s="6"/>
      <c r="AA117" s="6"/>
      <c r="AB117" s="6"/>
    </row>
    <row r="118" ht="12.75" customHeight="1">
      <c r="A118" s="2"/>
      <c r="B118" s="2"/>
      <c r="C118" s="95"/>
      <c r="D118" s="25"/>
      <c r="E118" s="2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6"/>
      <c r="R118" s="96"/>
      <c r="S118" s="96"/>
      <c r="T118" s="96"/>
      <c r="U118" s="6"/>
      <c r="V118" s="6"/>
      <c r="W118" s="6"/>
      <c r="X118" s="6"/>
      <c r="Y118" s="6"/>
      <c r="Z118" s="6"/>
      <c r="AA118" s="6"/>
      <c r="AB118" s="6"/>
    </row>
    <row r="119" ht="12.75" customHeight="1">
      <c r="A119" s="2"/>
      <c r="B119" s="2"/>
      <c r="C119" s="95"/>
      <c r="D119" s="25"/>
      <c r="E119" s="2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6"/>
      <c r="R119" s="96"/>
      <c r="S119" s="96"/>
      <c r="T119" s="96"/>
      <c r="U119" s="6"/>
      <c r="V119" s="6"/>
      <c r="W119" s="6"/>
      <c r="X119" s="6"/>
      <c r="Y119" s="6"/>
      <c r="Z119" s="6"/>
      <c r="AA119" s="6"/>
      <c r="AB119" s="6"/>
    </row>
    <row r="120" ht="12.75" customHeight="1">
      <c r="A120" s="2"/>
      <c r="B120" s="2"/>
      <c r="C120" s="95"/>
      <c r="D120" s="25"/>
      <c r="E120" s="2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6"/>
      <c r="R120" s="96"/>
      <c r="S120" s="96"/>
      <c r="T120" s="96"/>
      <c r="U120" s="6"/>
      <c r="V120" s="6"/>
      <c r="W120" s="6"/>
      <c r="X120" s="6"/>
      <c r="Y120" s="6"/>
      <c r="Z120" s="6"/>
      <c r="AA120" s="6"/>
      <c r="AB120" s="6"/>
    </row>
    <row r="121" ht="12.75" customHeight="1">
      <c r="A121" s="2"/>
      <c r="B121" s="2"/>
      <c r="C121" s="95"/>
      <c r="D121" s="25"/>
      <c r="E121" s="2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6"/>
      <c r="R121" s="96"/>
      <c r="S121" s="96"/>
      <c r="T121" s="96"/>
      <c r="U121" s="6"/>
      <c r="V121" s="6"/>
      <c r="W121" s="6"/>
      <c r="X121" s="6"/>
      <c r="Y121" s="6"/>
      <c r="Z121" s="6"/>
      <c r="AA121" s="6"/>
      <c r="AB121" s="6"/>
    </row>
    <row r="122" ht="12.75" customHeight="1">
      <c r="A122" s="2"/>
      <c r="B122" s="2"/>
      <c r="C122" s="95"/>
      <c r="D122" s="25"/>
      <c r="E122" s="2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96"/>
      <c r="R122" s="96"/>
      <c r="S122" s="96"/>
      <c r="T122" s="96"/>
      <c r="U122" s="6"/>
      <c r="V122" s="6"/>
      <c r="W122" s="6"/>
      <c r="X122" s="6"/>
      <c r="Y122" s="6"/>
      <c r="Z122" s="6"/>
      <c r="AA122" s="6"/>
      <c r="AB122" s="6"/>
    </row>
    <row r="123" ht="12.75" customHeight="1">
      <c r="A123" s="2"/>
      <c r="B123" s="2"/>
      <c r="C123" s="95"/>
      <c r="D123" s="25"/>
      <c r="E123" s="2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6"/>
      <c r="R123" s="96"/>
      <c r="S123" s="96"/>
      <c r="T123" s="96"/>
      <c r="U123" s="6"/>
      <c r="V123" s="6"/>
      <c r="W123" s="6"/>
      <c r="X123" s="6"/>
      <c r="Y123" s="6"/>
      <c r="Z123" s="6"/>
      <c r="AA123" s="6"/>
      <c r="AB123" s="6"/>
    </row>
    <row r="124" ht="12.75" customHeight="1">
      <c r="A124" s="2"/>
      <c r="B124" s="2"/>
      <c r="C124" s="95"/>
      <c r="D124" s="25"/>
      <c r="E124" s="2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6"/>
      <c r="R124" s="96"/>
      <c r="S124" s="96"/>
      <c r="T124" s="96"/>
      <c r="U124" s="6"/>
      <c r="V124" s="6"/>
      <c r="W124" s="6"/>
      <c r="X124" s="6"/>
      <c r="Y124" s="6"/>
      <c r="Z124" s="6"/>
      <c r="AA124" s="6"/>
      <c r="AB124" s="6"/>
    </row>
    <row r="125" ht="12.75" customHeight="1">
      <c r="A125" s="2"/>
      <c r="B125" s="2"/>
      <c r="C125" s="95"/>
      <c r="D125" s="25"/>
      <c r="E125" s="2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6"/>
      <c r="R125" s="96"/>
      <c r="S125" s="96"/>
      <c r="T125" s="96"/>
      <c r="U125" s="6"/>
      <c r="V125" s="6"/>
      <c r="W125" s="6"/>
      <c r="X125" s="6"/>
      <c r="Y125" s="6"/>
      <c r="Z125" s="6"/>
      <c r="AA125" s="6"/>
      <c r="AB125" s="6"/>
    </row>
    <row r="126" ht="12.75" customHeight="1">
      <c r="A126" s="2"/>
      <c r="B126" s="2"/>
      <c r="C126" s="95"/>
      <c r="D126" s="25"/>
      <c r="E126" s="2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6"/>
      <c r="R126" s="96"/>
      <c r="S126" s="96"/>
      <c r="T126" s="96"/>
      <c r="U126" s="6"/>
      <c r="V126" s="6"/>
      <c r="W126" s="6"/>
      <c r="X126" s="6"/>
      <c r="Y126" s="6"/>
      <c r="Z126" s="6"/>
      <c r="AA126" s="6"/>
      <c r="AB126" s="6"/>
    </row>
    <row r="127" ht="12.75" customHeight="1">
      <c r="A127" s="2"/>
      <c r="B127" s="2"/>
      <c r="C127" s="95"/>
      <c r="D127" s="25"/>
      <c r="E127" s="2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6"/>
      <c r="R127" s="96"/>
      <c r="S127" s="96"/>
      <c r="T127" s="96"/>
      <c r="U127" s="6"/>
      <c r="V127" s="6"/>
      <c r="W127" s="6"/>
      <c r="X127" s="6"/>
      <c r="Y127" s="6"/>
      <c r="Z127" s="6"/>
      <c r="AA127" s="6"/>
      <c r="AB127" s="6"/>
    </row>
    <row r="128" ht="12.75" customHeight="1">
      <c r="A128" s="2"/>
      <c r="B128" s="2"/>
      <c r="C128" s="95"/>
      <c r="D128" s="25"/>
      <c r="E128" s="2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6"/>
      <c r="R128" s="96"/>
      <c r="S128" s="96"/>
      <c r="T128" s="96"/>
      <c r="U128" s="6"/>
      <c r="V128" s="6"/>
      <c r="W128" s="6"/>
      <c r="X128" s="6"/>
      <c r="Y128" s="6"/>
      <c r="Z128" s="6"/>
      <c r="AA128" s="6"/>
      <c r="AB128" s="6"/>
    </row>
    <row r="129" ht="12.75" customHeight="1">
      <c r="A129" s="2"/>
      <c r="B129" s="2"/>
      <c r="C129" s="95"/>
      <c r="D129" s="25"/>
      <c r="E129" s="2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6"/>
      <c r="R129" s="96"/>
      <c r="S129" s="96"/>
      <c r="T129" s="96"/>
      <c r="U129" s="6"/>
      <c r="V129" s="6"/>
      <c r="W129" s="6"/>
      <c r="X129" s="6"/>
      <c r="Y129" s="6"/>
      <c r="Z129" s="6"/>
      <c r="AA129" s="6"/>
      <c r="AB129" s="6"/>
    </row>
    <row r="130" ht="12.75" customHeight="1">
      <c r="A130" s="2"/>
      <c r="B130" s="2"/>
      <c r="C130" s="95"/>
      <c r="D130" s="25"/>
      <c r="E130" s="2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6"/>
      <c r="R130" s="96"/>
      <c r="S130" s="96"/>
      <c r="T130" s="96"/>
      <c r="U130" s="6"/>
      <c r="V130" s="6"/>
      <c r="W130" s="6"/>
      <c r="X130" s="6"/>
      <c r="Y130" s="6"/>
      <c r="Z130" s="6"/>
      <c r="AA130" s="6"/>
      <c r="AB130" s="6"/>
    </row>
    <row r="131" ht="12.75" customHeight="1">
      <c r="A131" s="2"/>
      <c r="B131" s="2"/>
      <c r="C131" s="95"/>
      <c r="D131" s="25"/>
      <c r="E131" s="2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6"/>
      <c r="R131" s="96"/>
      <c r="S131" s="96"/>
      <c r="T131" s="96"/>
      <c r="U131" s="6"/>
      <c r="V131" s="6"/>
      <c r="W131" s="6"/>
      <c r="X131" s="6"/>
      <c r="Y131" s="6"/>
      <c r="Z131" s="6"/>
      <c r="AA131" s="6"/>
      <c r="AB131" s="6"/>
    </row>
    <row r="132" ht="12.75" customHeight="1">
      <c r="A132" s="2"/>
      <c r="B132" s="2"/>
      <c r="C132" s="95"/>
      <c r="D132" s="25"/>
      <c r="E132" s="2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6"/>
      <c r="R132" s="96"/>
      <c r="S132" s="96"/>
      <c r="T132" s="96"/>
      <c r="U132" s="6"/>
      <c r="V132" s="6"/>
      <c r="W132" s="6"/>
      <c r="X132" s="6"/>
      <c r="Y132" s="6"/>
      <c r="Z132" s="6"/>
      <c r="AA132" s="6"/>
      <c r="AB132" s="6"/>
    </row>
    <row r="133" ht="12.75" customHeight="1">
      <c r="A133" s="2"/>
      <c r="B133" s="2"/>
      <c r="C133" s="95"/>
      <c r="D133" s="25"/>
      <c r="E133" s="2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6"/>
      <c r="R133" s="96"/>
      <c r="S133" s="96"/>
      <c r="T133" s="96"/>
      <c r="U133" s="6"/>
      <c r="V133" s="6"/>
      <c r="W133" s="6"/>
      <c r="X133" s="6"/>
      <c r="Y133" s="6"/>
      <c r="Z133" s="6"/>
      <c r="AA133" s="6"/>
      <c r="AB133" s="6"/>
    </row>
    <row r="134" ht="12.75" customHeight="1">
      <c r="A134" s="2"/>
      <c r="B134" s="2"/>
      <c r="C134" s="95"/>
      <c r="D134" s="25"/>
      <c r="E134" s="2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6"/>
      <c r="R134" s="96"/>
      <c r="S134" s="96"/>
      <c r="T134" s="96"/>
      <c r="U134" s="6"/>
      <c r="V134" s="6"/>
      <c r="W134" s="6"/>
      <c r="X134" s="6"/>
      <c r="Y134" s="6"/>
      <c r="Z134" s="6"/>
      <c r="AA134" s="6"/>
      <c r="AB134" s="6"/>
    </row>
    <row r="135" ht="12.75" customHeight="1">
      <c r="A135" s="2"/>
      <c r="B135" s="2"/>
      <c r="C135" s="95"/>
      <c r="D135" s="25"/>
      <c r="E135" s="2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6"/>
      <c r="R135" s="96"/>
      <c r="S135" s="96"/>
      <c r="T135" s="96"/>
      <c r="U135" s="6"/>
      <c r="V135" s="6"/>
      <c r="W135" s="6"/>
      <c r="X135" s="6"/>
      <c r="Y135" s="6"/>
      <c r="Z135" s="6"/>
      <c r="AA135" s="6"/>
      <c r="AB135" s="6"/>
    </row>
    <row r="136" ht="12.75" customHeight="1">
      <c r="A136" s="2"/>
      <c r="B136" s="2"/>
      <c r="C136" s="95"/>
      <c r="D136" s="25"/>
      <c r="E136" s="2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6"/>
      <c r="R136" s="96"/>
      <c r="S136" s="96"/>
      <c r="T136" s="96"/>
      <c r="U136" s="6"/>
      <c r="V136" s="6"/>
      <c r="W136" s="6"/>
      <c r="X136" s="6"/>
      <c r="Y136" s="6"/>
      <c r="Z136" s="6"/>
      <c r="AA136" s="6"/>
      <c r="AB136" s="6"/>
    </row>
    <row r="137" ht="12.75" customHeight="1">
      <c r="A137" s="2"/>
      <c r="B137" s="2"/>
      <c r="C137" s="95"/>
      <c r="D137" s="25"/>
      <c r="E137" s="2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6"/>
      <c r="R137" s="96"/>
      <c r="S137" s="96"/>
      <c r="T137" s="96"/>
      <c r="U137" s="6"/>
      <c r="V137" s="6"/>
      <c r="W137" s="6"/>
      <c r="X137" s="6"/>
      <c r="Y137" s="6"/>
      <c r="Z137" s="6"/>
      <c r="AA137" s="6"/>
      <c r="AB137" s="6"/>
    </row>
    <row r="138" ht="12.75" customHeight="1">
      <c r="A138" s="2"/>
      <c r="B138" s="2"/>
      <c r="C138" s="95"/>
      <c r="D138" s="25"/>
      <c r="E138" s="2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6"/>
      <c r="R138" s="96"/>
      <c r="S138" s="96"/>
      <c r="T138" s="96"/>
      <c r="U138" s="6"/>
      <c r="V138" s="6"/>
      <c r="W138" s="6"/>
      <c r="X138" s="6"/>
      <c r="Y138" s="6"/>
      <c r="Z138" s="6"/>
      <c r="AA138" s="6"/>
      <c r="AB138" s="6"/>
    </row>
    <row r="139" ht="12.75" customHeight="1">
      <c r="A139" s="2"/>
      <c r="B139" s="2"/>
      <c r="C139" s="95"/>
      <c r="D139" s="25"/>
      <c r="E139" s="2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6"/>
      <c r="R139" s="96"/>
      <c r="S139" s="96"/>
      <c r="T139" s="96"/>
      <c r="U139" s="6"/>
      <c r="V139" s="6"/>
      <c r="W139" s="6"/>
      <c r="X139" s="6"/>
      <c r="Y139" s="6"/>
      <c r="Z139" s="6"/>
      <c r="AA139" s="6"/>
      <c r="AB139" s="6"/>
    </row>
    <row r="140" ht="12.75" customHeight="1">
      <c r="A140" s="2"/>
      <c r="B140" s="2"/>
      <c r="C140" s="95"/>
      <c r="D140" s="25"/>
      <c r="E140" s="2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96"/>
      <c r="R140" s="96"/>
      <c r="S140" s="96"/>
      <c r="T140" s="96"/>
      <c r="U140" s="6"/>
      <c r="V140" s="6"/>
      <c r="W140" s="6"/>
      <c r="X140" s="6"/>
      <c r="Y140" s="6"/>
      <c r="Z140" s="6"/>
      <c r="AA140" s="6"/>
      <c r="AB140" s="6"/>
    </row>
    <row r="141" ht="12.75" customHeight="1">
      <c r="A141" s="2"/>
      <c r="B141" s="2"/>
      <c r="C141" s="95"/>
      <c r="D141" s="25"/>
      <c r="E141" s="2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96"/>
      <c r="R141" s="96"/>
      <c r="S141" s="96"/>
      <c r="T141" s="96"/>
      <c r="U141" s="6"/>
      <c r="V141" s="6"/>
      <c r="W141" s="6"/>
      <c r="X141" s="6"/>
      <c r="Y141" s="6"/>
      <c r="Z141" s="6"/>
      <c r="AA141" s="6"/>
      <c r="AB141" s="6"/>
    </row>
    <row r="142" ht="12.75" customHeight="1">
      <c r="A142" s="2"/>
      <c r="B142" s="2"/>
      <c r="C142" s="95"/>
      <c r="D142" s="25"/>
      <c r="E142" s="2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96"/>
      <c r="R142" s="96"/>
      <c r="S142" s="96"/>
      <c r="T142" s="96"/>
      <c r="U142" s="6"/>
      <c r="V142" s="6"/>
      <c r="W142" s="6"/>
      <c r="X142" s="6"/>
      <c r="Y142" s="6"/>
      <c r="Z142" s="6"/>
      <c r="AA142" s="6"/>
      <c r="AB142" s="6"/>
    </row>
    <row r="143" ht="12.75" customHeight="1">
      <c r="A143" s="2"/>
      <c r="B143" s="2"/>
      <c r="C143" s="95"/>
      <c r="D143" s="25"/>
      <c r="E143" s="2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6"/>
      <c r="R143" s="96"/>
      <c r="S143" s="96"/>
      <c r="T143" s="96"/>
      <c r="U143" s="6"/>
      <c r="V143" s="6"/>
      <c r="W143" s="6"/>
      <c r="X143" s="6"/>
      <c r="Y143" s="6"/>
      <c r="Z143" s="6"/>
      <c r="AA143" s="6"/>
      <c r="AB143" s="6"/>
    </row>
    <row r="144" ht="12.75" customHeight="1">
      <c r="A144" s="2"/>
      <c r="B144" s="2"/>
      <c r="C144" s="95"/>
      <c r="D144" s="25"/>
      <c r="E144" s="2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6"/>
      <c r="R144" s="96"/>
      <c r="S144" s="96"/>
      <c r="T144" s="96"/>
      <c r="U144" s="6"/>
      <c r="V144" s="6"/>
      <c r="W144" s="6"/>
      <c r="X144" s="6"/>
      <c r="Y144" s="6"/>
      <c r="Z144" s="6"/>
      <c r="AA144" s="6"/>
      <c r="AB144" s="6"/>
    </row>
    <row r="145" ht="12.75" customHeight="1">
      <c r="A145" s="2"/>
      <c r="B145" s="2"/>
      <c r="C145" s="95"/>
      <c r="D145" s="25"/>
      <c r="E145" s="2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6"/>
      <c r="R145" s="96"/>
      <c r="S145" s="96"/>
      <c r="T145" s="96"/>
      <c r="U145" s="6"/>
      <c r="V145" s="6"/>
      <c r="W145" s="6"/>
      <c r="X145" s="6"/>
      <c r="Y145" s="6"/>
      <c r="Z145" s="6"/>
      <c r="AA145" s="6"/>
      <c r="AB145" s="6"/>
    </row>
    <row r="146" ht="12.75" customHeight="1">
      <c r="A146" s="2"/>
      <c r="B146" s="2"/>
      <c r="C146" s="95"/>
      <c r="D146" s="25"/>
      <c r="E146" s="2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6"/>
      <c r="R146" s="96"/>
      <c r="S146" s="96"/>
      <c r="T146" s="96"/>
      <c r="U146" s="6"/>
      <c r="V146" s="6"/>
      <c r="W146" s="6"/>
      <c r="X146" s="6"/>
      <c r="Y146" s="6"/>
      <c r="Z146" s="6"/>
      <c r="AA146" s="6"/>
      <c r="AB146" s="6"/>
    </row>
    <row r="147" ht="12.75" customHeight="1">
      <c r="A147" s="2"/>
      <c r="B147" s="2"/>
      <c r="C147" s="95"/>
      <c r="D147" s="25"/>
      <c r="E147" s="2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96"/>
      <c r="R147" s="96"/>
      <c r="S147" s="96"/>
      <c r="T147" s="96"/>
      <c r="U147" s="6"/>
      <c r="V147" s="6"/>
      <c r="W147" s="6"/>
      <c r="X147" s="6"/>
      <c r="Y147" s="6"/>
      <c r="Z147" s="6"/>
      <c r="AA147" s="6"/>
      <c r="AB147" s="6"/>
    </row>
    <row r="148" ht="12.75" customHeight="1">
      <c r="A148" s="2"/>
      <c r="B148" s="2"/>
      <c r="C148" s="95"/>
      <c r="D148" s="25"/>
      <c r="E148" s="2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96"/>
      <c r="R148" s="96"/>
      <c r="S148" s="96"/>
      <c r="T148" s="96"/>
      <c r="U148" s="6"/>
      <c r="V148" s="6"/>
      <c r="W148" s="6"/>
      <c r="X148" s="6"/>
      <c r="Y148" s="6"/>
      <c r="Z148" s="6"/>
      <c r="AA148" s="6"/>
      <c r="AB148" s="6"/>
    </row>
    <row r="149" ht="12.75" customHeight="1">
      <c r="A149" s="2"/>
      <c r="B149" s="2"/>
      <c r="C149" s="95"/>
      <c r="D149" s="25"/>
      <c r="E149" s="2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96"/>
      <c r="R149" s="96"/>
      <c r="S149" s="96"/>
      <c r="T149" s="96"/>
      <c r="U149" s="6"/>
      <c r="V149" s="6"/>
      <c r="W149" s="6"/>
      <c r="X149" s="6"/>
      <c r="Y149" s="6"/>
      <c r="Z149" s="6"/>
      <c r="AA149" s="6"/>
      <c r="AB149" s="6"/>
    </row>
    <row r="150" ht="12.75" customHeight="1">
      <c r="A150" s="2"/>
      <c r="B150" s="2"/>
      <c r="C150" s="95"/>
      <c r="D150" s="25"/>
      <c r="E150" s="2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6"/>
      <c r="R150" s="96"/>
      <c r="S150" s="96"/>
      <c r="T150" s="96"/>
      <c r="U150" s="6"/>
      <c r="V150" s="6"/>
      <c r="W150" s="6"/>
      <c r="X150" s="6"/>
      <c r="Y150" s="6"/>
      <c r="Z150" s="6"/>
      <c r="AA150" s="6"/>
      <c r="AB150" s="6"/>
    </row>
    <row r="151" ht="12.75" customHeight="1">
      <c r="A151" s="2"/>
      <c r="B151" s="2"/>
      <c r="C151" s="95"/>
      <c r="D151" s="25"/>
      <c r="E151" s="2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6"/>
      <c r="R151" s="96"/>
      <c r="S151" s="96"/>
      <c r="T151" s="96"/>
      <c r="U151" s="6"/>
      <c r="V151" s="6"/>
      <c r="W151" s="6"/>
      <c r="X151" s="6"/>
      <c r="Y151" s="6"/>
      <c r="Z151" s="6"/>
      <c r="AA151" s="6"/>
      <c r="AB151" s="6"/>
    </row>
    <row r="152" ht="12.75" customHeight="1">
      <c r="A152" s="2"/>
      <c r="B152" s="2"/>
      <c r="C152" s="95"/>
      <c r="D152" s="25"/>
      <c r="E152" s="2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6"/>
      <c r="R152" s="96"/>
      <c r="S152" s="96"/>
      <c r="T152" s="96"/>
      <c r="U152" s="6"/>
      <c r="V152" s="6"/>
      <c r="W152" s="6"/>
      <c r="X152" s="6"/>
      <c r="Y152" s="6"/>
      <c r="Z152" s="6"/>
      <c r="AA152" s="6"/>
      <c r="AB152" s="6"/>
    </row>
    <row r="153" ht="12.75" customHeight="1">
      <c r="A153" s="2"/>
      <c r="B153" s="2"/>
      <c r="C153" s="95"/>
      <c r="D153" s="25"/>
      <c r="E153" s="2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96"/>
      <c r="R153" s="96"/>
      <c r="S153" s="96"/>
      <c r="T153" s="96"/>
      <c r="U153" s="6"/>
      <c r="V153" s="6"/>
      <c r="W153" s="6"/>
      <c r="X153" s="6"/>
      <c r="Y153" s="6"/>
      <c r="Z153" s="6"/>
      <c r="AA153" s="6"/>
      <c r="AB153" s="6"/>
    </row>
    <row r="154" ht="12.75" customHeight="1">
      <c r="A154" s="2"/>
      <c r="B154" s="2"/>
      <c r="C154" s="95"/>
      <c r="D154" s="25"/>
      <c r="E154" s="2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96"/>
      <c r="R154" s="96"/>
      <c r="S154" s="96"/>
      <c r="T154" s="96"/>
      <c r="U154" s="6"/>
      <c r="V154" s="6"/>
      <c r="W154" s="6"/>
      <c r="X154" s="6"/>
      <c r="Y154" s="6"/>
      <c r="Z154" s="6"/>
      <c r="AA154" s="6"/>
      <c r="AB154" s="6"/>
    </row>
    <row r="155" ht="12.75" customHeight="1">
      <c r="A155" s="2"/>
      <c r="B155" s="2"/>
      <c r="C155" s="95"/>
      <c r="D155" s="25"/>
      <c r="E155" s="2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96"/>
      <c r="R155" s="96"/>
      <c r="S155" s="96"/>
      <c r="T155" s="96"/>
      <c r="U155" s="6"/>
      <c r="V155" s="6"/>
      <c r="W155" s="6"/>
      <c r="X155" s="6"/>
      <c r="Y155" s="6"/>
      <c r="Z155" s="6"/>
      <c r="AA155" s="6"/>
      <c r="AB155" s="6"/>
    </row>
    <row r="156" ht="12.75" customHeight="1">
      <c r="A156" s="2"/>
      <c r="B156" s="2"/>
      <c r="C156" s="95"/>
      <c r="D156" s="25"/>
      <c r="E156" s="2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6"/>
      <c r="R156" s="96"/>
      <c r="S156" s="96"/>
      <c r="T156" s="96"/>
      <c r="U156" s="6"/>
      <c r="V156" s="6"/>
      <c r="W156" s="6"/>
      <c r="X156" s="6"/>
      <c r="Y156" s="6"/>
      <c r="Z156" s="6"/>
      <c r="AA156" s="6"/>
      <c r="AB156" s="6"/>
    </row>
    <row r="157" ht="12.75" customHeight="1">
      <c r="A157" s="2"/>
      <c r="B157" s="2"/>
      <c r="C157" s="95"/>
      <c r="D157" s="25"/>
      <c r="E157" s="2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6"/>
      <c r="R157" s="96"/>
      <c r="S157" s="96"/>
      <c r="T157" s="96"/>
      <c r="U157" s="6"/>
      <c r="V157" s="6"/>
      <c r="W157" s="6"/>
      <c r="X157" s="6"/>
      <c r="Y157" s="6"/>
      <c r="Z157" s="6"/>
      <c r="AA157" s="6"/>
      <c r="AB157" s="6"/>
    </row>
    <row r="158" ht="12.75" customHeight="1">
      <c r="A158" s="2"/>
      <c r="B158" s="2"/>
      <c r="C158" s="95"/>
      <c r="D158" s="25"/>
      <c r="E158" s="2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6"/>
      <c r="R158" s="96"/>
      <c r="S158" s="96"/>
      <c r="T158" s="96"/>
      <c r="U158" s="6"/>
      <c r="V158" s="6"/>
      <c r="W158" s="6"/>
      <c r="X158" s="6"/>
      <c r="Y158" s="6"/>
      <c r="Z158" s="6"/>
      <c r="AA158" s="6"/>
      <c r="AB158" s="6"/>
    </row>
    <row r="159" ht="12.75" customHeight="1">
      <c r="A159" s="2"/>
      <c r="B159" s="2"/>
      <c r="C159" s="95"/>
      <c r="D159" s="25"/>
      <c r="E159" s="2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96"/>
      <c r="R159" s="96"/>
      <c r="S159" s="96"/>
      <c r="T159" s="96"/>
      <c r="U159" s="6"/>
      <c r="V159" s="6"/>
      <c r="W159" s="6"/>
      <c r="X159" s="6"/>
      <c r="Y159" s="6"/>
      <c r="Z159" s="6"/>
      <c r="AA159" s="6"/>
      <c r="AB159" s="6"/>
    </row>
    <row r="160" ht="12.75" customHeight="1">
      <c r="A160" s="2"/>
      <c r="B160" s="2"/>
      <c r="C160" s="95"/>
      <c r="D160" s="25"/>
      <c r="E160" s="2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96"/>
      <c r="R160" s="96"/>
      <c r="S160" s="96"/>
      <c r="T160" s="96"/>
      <c r="U160" s="6"/>
      <c r="V160" s="6"/>
      <c r="W160" s="6"/>
      <c r="X160" s="6"/>
      <c r="Y160" s="6"/>
      <c r="Z160" s="6"/>
      <c r="AA160" s="6"/>
      <c r="AB160" s="6"/>
    </row>
    <row r="161" ht="12.75" customHeight="1">
      <c r="A161" s="2"/>
      <c r="B161" s="2"/>
      <c r="C161" s="95"/>
      <c r="D161" s="25"/>
      <c r="E161" s="2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96"/>
      <c r="R161" s="96"/>
      <c r="S161" s="96"/>
      <c r="T161" s="96"/>
      <c r="U161" s="6"/>
      <c r="V161" s="6"/>
      <c r="W161" s="6"/>
      <c r="X161" s="6"/>
      <c r="Y161" s="6"/>
      <c r="Z161" s="6"/>
      <c r="AA161" s="6"/>
      <c r="AB161" s="6"/>
    </row>
    <row r="162" ht="12.75" customHeight="1">
      <c r="A162" s="2"/>
      <c r="B162" s="2"/>
      <c r="C162" s="95"/>
      <c r="D162" s="25"/>
      <c r="E162" s="2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96"/>
      <c r="R162" s="96"/>
      <c r="S162" s="96"/>
      <c r="T162" s="96"/>
      <c r="U162" s="6"/>
      <c r="V162" s="6"/>
      <c r="W162" s="6"/>
      <c r="X162" s="6"/>
      <c r="Y162" s="6"/>
      <c r="Z162" s="6"/>
      <c r="AA162" s="6"/>
      <c r="AB162" s="6"/>
    </row>
    <row r="163" ht="12.75" customHeight="1">
      <c r="A163" s="2"/>
      <c r="B163" s="2"/>
      <c r="C163" s="95"/>
      <c r="D163" s="25"/>
      <c r="E163" s="2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96"/>
      <c r="R163" s="96"/>
      <c r="S163" s="96"/>
      <c r="T163" s="96"/>
      <c r="U163" s="6"/>
      <c r="V163" s="6"/>
      <c r="W163" s="6"/>
      <c r="X163" s="6"/>
      <c r="Y163" s="6"/>
      <c r="Z163" s="6"/>
      <c r="AA163" s="6"/>
      <c r="AB163" s="6"/>
    </row>
    <row r="164" ht="12.75" customHeight="1">
      <c r="A164" s="2"/>
      <c r="B164" s="2"/>
      <c r="C164" s="95"/>
      <c r="D164" s="25"/>
      <c r="E164" s="2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96"/>
      <c r="R164" s="96"/>
      <c r="S164" s="96"/>
      <c r="T164" s="96"/>
      <c r="U164" s="6"/>
      <c r="V164" s="6"/>
      <c r="W164" s="6"/>
      <c r="X164" s="6"/>
      <c r="Y164" s="6"/>
      <c r="Z164" s="6"/>
      <c r="AA164" s="6"/>
      <c r="AB164" s="6"/>
    </row>
    <row r="165" ht="12.75" customHeight="1">
      <c r="A165" s="2"/>
      <c r="B165" s="2"/>
      <c r="C165" s="95"/>
      <c r="D165" s="25"/>
      <c r="E165" s="2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96"/>
      <c r="R165" s="96"/>
      <c r="S165" s="96"/>
      <c r="T165" s="96"/>
      <c r="U165" s="6"/>
      <c r="V165" s="6"/>
      <c r="W165" s="6"/>
      <c r="X165" s="6"/>
      <c r="Y165" s="6"/>
      <c r="Z165" s="6"/>
      <c r="AA165" s="6"/>
      <c r="AB165" s="6"/>
    </row>
    <row r="166" ht="12.75" customHeight="1">
      <c r="A166" s="2"/>
      <c r="B166" s="2"/>
      <c r="C166" s="95"/>
      <c r="D166" s="25"/>
      <c r="E166" s="2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96"/>
      <c r="R166" s="96"/>
      <c r="S166" s="96"/>
      <c r="T166" s="96"/>
      <c r="U166" s="6"/>
      <c r="V166" s="6"/>
      <c r="W166" s="6"/>
      <c r="X166" s="6"/>
      <c r="Y166" s="6"/>
      <c r="Z166" s="6"/>
      <c r="AA166" s="6"/>
      <c r="AB166" s="6"/>
    </row>
    <row r="167" ht="12.75" customHeight="1">
      <c r="A167" s="2"/>
      <c r="B167" s="2"/>
      <c r="C167" s="95"/>
      <c r="D167" s="25"/>
      <c r="E167" s="2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96"/>
      <c r="R167" s="96"/>
      <c r="S167" s="96"/>
      <c r="T167" s="96"/>
      <c r="U167" s="6"/>
      <c r="V167" s="6"/>
      <c r="W167" s="6"/>
      <c r="X167" s="6"/>
      <c r="Y167" s="6"/>
      <c r="Z167" s="6"/>
      <c r="AA167" s="6"/>
      <c r="AB167" s="6"/>
    </row>
    <row r="168" ht="12.75" customHeight="1">
      <c r="A168" s="2"/>
      <c r="B168" s="2"/>
      <c r="C168" s="95"/>
      <c r="D168" s="25"/>
      <c r="E168" s="2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96"/>
      <c r="R168" s="96"/>
      <c r="S168" s="96"/>
      <c r="T168" s="96"/>
      <c r="U168" s="6"/>
      <c r="V168" s="6"/>
      <c r="W168" s="6"/>
      <c r="X168" s="6"/>
      <c r="Y168" s="6"/>
      <c r="Z168" s="6"/>
      <c r="AA168" s="6"/>
      <c r="AB168" s="6"/>
    </row>
    <row r="169" ht="12.75" customHeight="1">
      <c r="A169" s="2"/>
      <c r="B169" s="2"/>
      <c r="C169" s="95"/>
      <c r="D169" s="25"/>
      <c r="E169" s="2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6"/>
      <c r="R169" s="96"/>
      <c r="S169" s="96"/>
      <c r="T169" s="96"/>
      <c r="U169" s="6"/>
      <c r="V169" s="6"/>
      <c r="W169" s="6"/>
      <c r="X169" s="6"/>
      <c r="Y169" s="6"/>
      <c r="Z169" s="6"/>
      <c r="AA169" s="6"/>
      <c r="AB169" s="6"/>
    </row>
    <row r="170" ht="12.75" customHeight="1">
      <c r="A170" s="2"/>
      <c r="B170" s="2"/>
      <c r="C170" s="95"/>
      <c r="D170" s="25"/>
      <c r="E170" s="2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96"/>
      <c r="R170" s="96"/>
      <c r="S170" s="96"/>
      <c r="T170" s="96"/>
      <c r="U170" s="6"/>
      <c r="V170" s="6"/>
      <c r="W170" s="6"/>
      <c r="X170" s="6"/>
      <c r="Y170" s="6"/>
      <c r="Z170" s="6"/>
      <c r="AA170" s="6"/>
      <c r="AB170" s="6"/>
    </row>
    <row r="171" ht="12.75" customHeight="1">
      <c r="A171" s="2"/>
      <c r="B171" s="2"/>
      <c r="C171" s="95"/>
      <c r="D171" s="25"/>
      <c r="E171" s="2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96"/>
      <c r="R171" s="96"/>
      <c r="S171" s="96"/>
      <c r="T171" s="96"/>
      <c r="U171" s="6"/>
      <c r="V171" s="6"/>
      <c r="W171" s="6"/>
      <c r="X171" s="6"/>
      <c r="Y171" s="6"/>
      <c r="Z171" s="6"/>
      <c r="AA171" s="6"/>
      <c r="AB171" s="6"/>
    </row>
    <row r="172" ht="12.75" customHeight="1">
      <c r="A172" s="2"/>
      <c r="B172" s="2"/>
      <c r="C172" s="95"/>
      <c r="D172" s="25"/>
      <c r="E172" s="2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96"/>
      <c r="R172" s="96"/>
      <c r="S172" s="96"/>
      <c r="T172" s="96"/>
      <c r="U172" s="6"/>
      <c r="V172" s="6"/>
      <c r="W172" s="6"/>
      <c r="X172" s="6"/>
      <c r="Y172" s="6"/>
      <c r="Z172" s="6"/>
      <c r="AA172" s="6"/>
      <c r="AB172" s="6"/>
    </row>
    <row r="173" ht="12.75" customHeight="1">
      <c r="A173" s="2"/>
      <c r="B173" s="2"/>
      <c r="C173" s="95"/>
      <c r="D173" s="25"/>
      <c r="E173" s="2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96"/>
      <c r="R173" s="96"/>
      <c r="S173" s="96"/>
      <c r="T173" s="96"/>
      <c r="U173" s="6"/>
      <c r="V173" s="6"/>
      <c r="W173" s="6"/>
      <c r="X173" s="6"/>
      <c r="Y173" s="6"/>
      <c r="Z173" s="6"/>
      <c r="AA173" s="6"/>
      <c r="AB173" s="6"/>
    </row>
    <row r="174" ht="12.75" customHeight="1">
      <c r="A174" s="2"/>
      <c r="B174" s="2"/>
      <c r="C174" s="95"/>
      <c r="D174" s="25"/>
      <c r="E174" s="2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96"/>
      <c r="R174" s="96"/>
      <c r="S174" s="96"/>
      <c r="T174" s="96"/>
      <c r="U174" s="6"/>
      <c r="V174" s="6"/>
      <c r="W174" s="6"/>
      <c r="X174" s="6"/>
      <c r="Y174" s="6"/>
      <c r="Z174" s="6"/>
      <c r="AA174" s="6"/>
      <c r="AB174" s="6"/>
    </row>
    <row r="175" ht="12.75" customHeight="1">
      <c r="A175" s="2"/>
      <c r="B175" s="2"/>
      <c r="C175" s="95"/>
      <c r="D175" s="25"/>
      <c r="E175" s="2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96"/>
      <c r="R175" s="96"/>
      <c r="S175" s="96"/>
      <c r="T175" s="96"/>
      <c r="U175" s="6"/>
      <c r="V175" s="6"/>
      <c r="W175" s="6"/>
      <c r="X175" s="6"/>
      <c r="Y175" s="6"/>
      <c r="Z175" s="6"/>
      <c r="AA175" s="6"/>
      <c r="AB175" s="6"/>
    </row>
    <row r="176" ht="12.75" customHeight="1">
      <c r="A176" s="2"/>
      <c r="B176" s="2"/>
      <c r="C176" s="95"/>
      <c r="D176" s="25"/>
      <c r="E176" s="2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96"/>
      <c r="R176" s="96"/>
      <c r="S176" s="96"/>
      <c r="T176" s="96"/>
      <c r="U176" s="6"/>
      <c r="V176" s="6"/>
      <c r="W176" s="6"/>
      <c r="X176" s="6"/>
      <c r="Y176" s="6"/>
      <c r="Z176" s="6"/>
      <c r="AA176" s="6"/>
      <c r="AB176" s="6"/>
    </row>
    <row r="177" ht="12.75" customHeight="1">
      <c r="A177" s="2"/>
      <c r="B177" s="2"/>
      <c r="C177" s="95"/>
      <c r="D177" s="25"/>
      <c r="E177" s="2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96"/>
      <c r="R177" s="96"/>
      <c r="S177" s="96"/>
      <c r="T177" s="96"/>
      <c r="U177" s="6"/>
      <c r="V177" s="6"/>
      <c r="W177" s="6"/>
      <c r="X177" s="6"/>
      <c r="Y177" s="6"/>
      <c r="Z177" s="6"/>
      <c r="AA177" s="6"/>
      <c r="AB177" s="6"/>
    </row>
    <row r="178" ht="12.75" customHeight="1">
      <c r="A178" s="2"/>
      <c r="B178" s="2"/>
      <c r="C178" s="95"/>
      <c r="D178" s="25"/>
      <c r="E178" s="2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96"/>
      <c r="R178" s="96"/>
      <c r="S178" s="96"/>
      <c r="T178" s="96"/>
      <c r="U178" s="6"/>
      <c r="V178" s="6"/>
      <c r="W178" s="6"/>
      <c r="X178" s="6"/>
      <c r="Y178" s="6"/>
      <c r="Z178" s="6"/>
      <c r="AA178" s="6"/>
      <c r="AB178" s="6"/>
    </row>
    <row r="179" ht="12.75" customHeight="1">
      <c r="A179" s="2"/>
      <c r="B179" s="2"/>
      <c r="C179" s="95"/>
      <c r="D179" s="25"/>
      <c r="E179" s="2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96"/>
      <c r="R179" s="96"/>
      <c r="S179" s="96"/>
      <c r="T179" s="96"/>
      <c r="U179" s="6"/>
      <c r="V179" s="6"/>
      <c r="W179" s="6"/>
      <c r="X179" s="6"/>
      <c r="Y179" s="6"/>
      <c r="Z179" s="6"/>
      <c r="AA179" s="6"/>
      <c r="AB179" s="6"/>
    </row>
    <row r="180" ht="12.75" customHeight="1">
      <c r="A180" s="2"/>
      <c r="B180" s="2"/>
      <c r="C180" s="95"/>
      <c r="D180" s="25"/>
      <c r="E180" s="2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96"/>
      <c r="R180" s="96"/>
      <c r="S180" s="96"/>
      <c r="T180" s="96"/>
      <c r="U180" s="6"/>
      <c r="V180" s="6"/>
      <c r="W180" s="6"/>
      <c r="X180" s="6"/>
      <c r="Y180" s="6"/>
      <c r="Z180" s="6"/>
      <c r="AA180" s="6"/>
      <c r="AB180" s="6"/>
    </row>
    <row r="181" ht="12.75" customHeight="1">
      <c r="A181" s="2"/>
      <c r="B181" s="2"/>
      <c r="C181" s="95"/>
      <c r="D181" s="25"/>
      <c r="E181" s="2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96"/>
      <c r="R181" s="96"/>
      <c r="S181" s="96"/>
      <c r="T181" s="96"/>
      <c r="U181" s="6"/>
      <c r="V181" s="6"/>
      <c r="W181" s="6"/>
      <c r="X181" s="6"/>
      <c r="Y181" s="6"/>
      <c r="Z181" s="6"/>
      <c r="AA181" s="6"/>
      <c r="AB181" s="6"/>
    </row>
    <row r="182" ht="12.75" customHeight="1">
      <c r="A182" s="2"/>
      <c r="B182" s="2"/>
      <c r="C182" s="95"/>
      <c r="D182" s="25"/>
      <c r="E182" s="2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96"/>
      <c r="R182" s="96"/>
      <c r="S182" s="96"/>
      <c r="T182" s="96"/>
      <c r="U182" s="6"/>
      <c r="V182" s="6"/>
      <c r="W182" s="6"/>
      <c r="X182" s="6"/>
      <c r="Y182" s="6"/>
      <c r="Z182" s="6"/>
      <c r="AA182" s="6"/>
      <c r="AB182" s="6"/>
    </row>
    <row r="183" ht="12.75" customHeight="1">
      <c r="A183" s="2"/>
      <c r="B183" s="2"/>
      <c r="C183" s="95"/>
      <c r="D183" s="25"/>
      <c r="E183" s="2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96"/>
      <c r="R183" s="96"/>
      <c r="S183" s="96"/>
      <c r="T183" s="96"/>
      <c r="U183" s="6"/>
      <c r="V183" s="6"/>
      <c r="W183" s="6"/>
      <c r="X183" s="6"/>
      <c r="Y183" s="6"/>
      <c r="Z183" s="6"/>
      <c r="AA183" s="6"/>
      <c r="AB183" s="6"/>
    </row>
    <row r="184" ht="12.75" customHeight="1">
      <c r="A184" s="2"/>
      <c r="B184" s="2"/>
      <c r="C184" s="95"/>
      <c r="D184" s="25"/>
      <c r="E184" s="2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96"/>
      <c r="R184" s="96"/>
      <c r="S184" s="96"/>
      <c r="T184" s="96"/>
      <c r="U184" s="6"/>
      <c r="V184" s="6"/>
      <c r="W184" s="6"/>
      <c r="X184" s="6"/>
      <c r="Y184" s="6"/>
      <c r="Z184" s="6"/>
      <c r="AA184" s="6"/>
      <c r="AB184" s="6"/>
    </row>
    <row r="185" ht="12.75" customHeight="1">
      <c r="A185" s="2"/>
      <c r="B185" s="2"/>
      <c r="C185" s="95"/>
      <c r="D185" s="25"/>
      <c r="E185" s="2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96"/>
      <c r="R185" s="96"/>
      <c r="S185" s="96"/>
      <c r="T185" s="96"/>
      <c r="U185" s="6"/>
      <c r="V185" s="6"/>
      <c r="W185" s="6"/>
      <c r="X185" s="6"/>
      <c r="Y185" s="6"/>
      <c r="Z185" s="6"/>
      <c r="AA185" s="6"/>
      <c r="AB185" s="6"/>
    </row>
    <row r="186" ht="12.75" customHeight="1">
      <c r="A186" s="2"/>
      <c r="B186" s="2"/>
      <c r="C186" s="95"/>
      <c r="D186" s="25"/>
      <c r="E186" s="2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96"/>
      <c r="R186" s="96"/>
      <c r="S186" s="96"/>
      <c r="T186" s="96"/>
      <c r="U186" s="6"/>
      <c r="V186" s="6"/>
      <c r="W186" s="6"/>
      <c r="X186" s="6"/>
      <c r="Y186" s="6"/>
      <c r="Z186" s="6"/>
      <c r="AA186" s="6"/>
      <c r="AB186" s="6"/>
    </row>
    <row r="187" ht="12.75" customHeight="1">
      <c r="A187" s="2"/>
      <c r="B187" s="2"/>
      <c r="C187" s="95"/>
      <c r="D187" s="25"/>
      <c r="E187" s="2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96"/>
      <c r="R187" s="96"/>
      <c r="S187" s="96"/>
      <c r="T187" s="96"/>
      <c r="U187" s="6"/>
      <c r="V187" s="6"/>
      <c r="W187" s="6"/>
      <c r="X187" s="6"/>
      <c r="Y187" s="6"/>
      <c r="Z187" s="6"/>
      <c r="AA187" s="6"/>
      <c r="AB187" s="6"/>
    </row>
    <row r="188" ht="12.75" customHeight="1">
      <c r="A188" s="2"/>
      <c r="B188" s="2"/>
      <c r="C188" s="95"/>
      <c r="D188" s="25"/>
      <c r="E188" s="2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96"/>
      <c r="R188" s="96"/>
      <c r="S188" s="96"/>
      <c r="T188" s="96"/>
      <c r="U188" s="6"/>
      <c r="V188" s="6"/>
      <c r="W188" s="6"/>
      <c r="X188" s="6"/>
      <c r="Y188" s="6"/>
      <c r="Z188" s="6"/>
      <c r="AA188" s="6"/>
      <c r="AB188" s="6"/>
    </row>
    <row r="189" ht="12.75" customHeight="1">
      <c r="A189" s="2"/>
      <c r="B189" s="2"/>
      <c r="C189" s="95"/>
      <c r="D189" s="25"/>
      <c r="E189" s="2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96"/>
      <c r="R189" s="96"/>
      <c r="S189" s="96"/>
      <c r="T189" s="96"/>
      <c r="U189" s="6"/>
      <c r="V189" s="6"/>
      <c r="W189" s="6"/>
      <c r="X189" s="6"/>
      <c r="Y189" s="6"/>
      <c r="Z189" s="6"/>
      <c r="AA189" s="6"/>
      <c r="AB189" s="6"/>
    </row>
    <row r="190" ht="12.75" customHeight="1">
      <c r="A190" s="2"/>
      <c r="B190" s="2"/>
      <c r="C190" s="95"/>
      <c r="D190" s="25"/>
      <c r="E190" s="2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96"/>
      <c r="R190" s="96"/>
      <c r="S190" s="96"/>
      <c r="T190" s="96"/>
      <c r="U190" s="6"/>
      <c r="V190" s="6"/>
      <c r="W190" s="6"/>
      <c r="X190" s="6"/>
      <c r="Y190" s="6"/>
      <c r="Z190" s="6"/>
      <c r="AA190" s="6"/>
      <c r="AB190" s="6"/>
    </row>
    <row r="191" ht="12.75" customHeight="1">
      <c r="A191" s="2"/>
      <c r="B191" s="2"/>
      <c r="C191" s="95"/>
      <c r="D191" s="25"/>
      <c r="E191" s="2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96"/>
      <c r="R191" s="96"/>
      <c r="S191" s="96"/>
      <c r="T191" s="96"/>
      <c r="U191" s="6"/>
      <c r="V191" s="6"/>
      <c r="W191" s="6"/>
      <c r="X191" s="6"/>
      <c r="Y191" s="6"/>
      <c r="Z191" s="6"/>
      <c r="AA191" s="6"/>
      <c r="AB191" s="6"/>
    </row>
    <row r="192" ht="12.75" customHeight="1">
      <c r="A192" s="2"/>
      <c r="B192" s="2"/>
      <c r="C192" s="95"/>
      <c r="D192" s="25"/>
      <c r="E192" s="2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96"/>
      <c r="R192" s="96"/>
      <c r="S192" s="96"/>
      <c r="T192" s="96"/>
      <c r="U192" s="6"/>
      <c r="V192" s="6"/>
      <c r="W192" s="6"/>
      <c r="X192" s="6"/>
      <c r="Y192" s="6"/>
      <c r="Z192" s="6"/>
      <c r="AA192" s="6"/>
      <c r="AB192" s="6"/>
    </row>
    <row r="193" ht="12.75" customHeight="1">
      <c r="A193" s="2"/>
      <c r="B193" s="2"/>
      <c r="C193" s="95"/>
      <c r="D193" s="25"/>
      <c r="E193" s="2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96"/>
      <c r="R193" s="96"/>
      <c r="S193" s="96"/>
      <c r="T193" s="96"/>
      <c r="U193" s="6"/>
      <c r="V193" s="6"/>
      <c r="W193" s="6"/>
      <c r="X193" s="6"/>
      <c r="Y193" s="6"/>
      <c r="Z193" s="6"/>
      <c r="AA193" s="6"/>
      <c r="AB193" s="6"/>
    </row>
    <row r="194" ht="12.75" customHeight="1">
      <c r="A194" s="2"/>
      <c r="B194" s="2"/>
      <c r="C194" s="95"/>
      <c r="D194" s="25"/>
      <c r="E194" s="2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96"/>
      <c r="R194" s="96"/>
      <c r="S194" s="96"/>
      <c r="T194" s="96"/>
      <c r="U194" s="6"/>
      <c r="V194" s="6"/>
      <c r="W194" s="6"/>
      <c r="X194" s="6"/>
      <c r="Y194" s="6"/>
      <c r="Z194" s="6"/>
      <c r="AA194" s="6"/>
      <c r="AB194" s="6"/>
    </row>
    <row r="195" ht="12.75" customHeight="1">
      <c r="A195" s="2"/>
      <c r="B195" s="2"/>
      <c r="C195" s="95"/>
      <c r="D195" s="25"/>
      <c r="E195" s="2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96"/>
      <c r="R195" s="96"/>
      <c r="S195" s="96"/>
      <c r="T195" s="96"/>
      <c r="U195" s="6"/>
      <c r="V195" s="6"/>
      <c r="W195" s="6"/>
      <c r="X195" s="6"/>
      <c r="Y195" s="6"/>
      <c r="Z195" s="6"/>
      <c r="AA195" s="6"/>
      <c r="AB195" s="6"/>
    </row>
    <row r="196" ht="12.75" customHeight="1">
      <c r="A196" s="2"/>
      <c r="B196" s="2"/>
      <c r="C196" s="95"/>
      <c r="D196" s="25"/>
      <c r="E196" s="2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96"/>
      <c r="R196" s="96"/>
      <c r="S196" s="96"/>
      <c r="T196" s="96"/>
      <c r="U196" s="6"/>
      <c r="V196" s="6"/>
      <c r="W196" s="6"/>
      <c r="X196" s="6"/>
      <c r="Y196" s="6"/>
      <c r="Z196" s="6"/>
      <c r="AA196" s="6"/>
      <c r="AB196" s="6"/>
    </row>
    <row r="197" ht="12.75" customHeight="1">
      <c r="A197" s="2"/>
      <c r="B197" s="2"/>
      <c r="C197" s="95"/>
      <c r="D197" s="25"/>
      <c r="E197" s="2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96"/>
      <c r="R197" s="96"/>
      <c r="S197" s="96"/>
      <c r="T197" s="96"/>
      <c r="U197" s="6"/>
      <c r="V197" s="6"/>
      <c r="W197" s="6"/>
      <c r="X197" s="6"/>
      <c r="Y197" s="6"/>
      <c r="Z197" s="6"/>
      <c r="AA197" s="6"/>
      <c r="AB197" s="6"/>
    </row>
    <row r="198" ht="12.75" customHeight="1">
      <c r="A198" s="2"/>
      <c r="B198" s="2"/>
      <c r="C198" s="95"/>
      <c r="D198" s="25"/>
      <c r="E198" s="2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6"/>
      <c r="R198" s="96"/>
      <c r="S198" s="96"/>
      <c r="T198" s="96"/>
      <c r="U198" s="6"/>
      <c r="V198" s="6"/>
      <c r="W198" s="6"/>
      <c r="X198" s="6"/>
      <c r="Y198" s="6"/>
      <c r="Z198" s="6"/>
      <c r="AA198" s="6"/>
      <c r="AB198" s="6"/>
    </row>
    <row r="199" ht="12.75" customHeight="1">
      <c r="A199" s="2"/>
      <c r="B199" s="2"/>
      <c r="C199" s="95"/>
      <c r="D199" s="25"/>
      <c r="E199" s="2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6"/>
      <c r="R199" s="96"/>
      <c r="S199" s="96"/>
      <c r="T199" s="96"/>
      <c r="U199" s="6"/>
      <c r="V199" s="6"/>
      <c r="W199" s="6"/>
      <c r="X199" s="6"/>
      <c r="Y199" s="6"/>
      <c r="Z199" s="6"/>
      <c r="AA199" s="6"/>
      <c r="AB199" s="6"/>
    </row>
    <row r="200" ht="12.75" customHeight="1">
      <c r="A200" s="2"/>
      <c r="B200" s="2"/>
      <c r="C200" s="95"/>
      <c r="D200" s="25"/>
      <c r="E200" s="2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6"/>
      <c r="R200" s="96"/>
      <c r="S200" s="96"/>
      <c r="T200" s="96"/>
      <c r="U200" s="6"/>
      <c r="V200" s="6"/>
      <c r="W200" s="6"/>
      <c r="X200" s="6"/>
      <c r="Y200" s="6"/>
      <c r="Z200" s="6"/>
      <c r="AA200" s="6"/>
      <c r="AB200" s="6"/>
    </row>
    <row r="201" ht="12.75" customHeight="1">
      <c r="A201" s="2"/>
      <c r="B201" s="2"/>
      <c r="C201" s="95"/>
      <c r="D201" s="25"/>
      <c r="E201" s="2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6"/>
      <c r="R201" s="96"/>
      <c r="S201" s="96"/>
      <c r="T201" s="96"/>
      <c r="U201" s="6"/>
      <c r="V201" s="6"/>
      <c r="W201" s="6"/>
      <c r="X201" s="6"/>
      <c r="Y201" s="6"/>
      <c r="Z201" s="6"/>
      <c r="AA201" s="6"/>
      <c r="AB201" s="6"/>
    </row>
    <row r="202" ht="12.75" customHeight="1">
      <c r="A202" s="2"/>
      <c r="B202" s="2"/>
      <c r="C202" s="95"/>
      <c r="D202" s="25"/>
      <c r="E202" s="2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6"/>
      <c r="R202" s="96"/>
      <c r="S202" s="96"/>
      <c r="T202" s="96"/>
      <c r="U202" s="6"/>
      <c r="V202" s="6"/>
      <c r="W202" s="6"/>
      <c r="X202" s="6"/>
      <c r="Y202" s="6"/>
      <c r="Z202" s="6"/>
      <c r="AA202" s="6"/>
      <c r="AB202" s="6"/>
    </row>
    <row r="203" ht="12.75" customHeight="1">
      <c r="A203" s="2"/>
      <c r="B203" s="2"/>
      <c r="C203" s="95"/>
      <c r="D203" s="25"/>
      <c r="E203" s="2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6"/>
      <c r="R203" s="96"/>
      <c r="S203" s="96"/>
      <c r="T203" s="96"/>
      <c r="U203" s="6"/>
      <c r="V203" s="6"/>
      <c r="W203" s="6"/>
      <c r="X203" s="6"/>
      <c r="Y203" s="6"/>
      <c r="Z203" s="6"/>
      <c r="AA203" s="6"/>
      <c r="AB203" s="6"/>
    </row>
    <row r="204" ht="12.75" customHeight="1">
      <c r="A204" s="2"/>
      <c r="B204" s="2"/>
      <c r="C204" s="95"/>
      <c r="D204" s="25"/>
      <c r="E204" s="2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6"/>
      <c r="R204" s="96"/>
      <c r="S204" s="96"/>
      <c r="T204" s="96"/>
      <c r="U204" s="6"/>
      <c r="V204" s="6"/>
      <c r="W204" s="6"/>
      <c r="X204" s="6"/>
      <c r="Y204" s="6"/>
      <c r="Z204" s="6"/>
      <c r="AA204" s="6"/>
      <c r="AB204" s="6"/>
    </row>
    <row r="205" ht="12.75" customHeight="1">
      <c r="A205" s="2"/>
      <c r="B205" s="2"/>
      <c r="C205" s="95"/>
      <c r="D205" s="25"/>
      <c r="E205" s="2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6"/>
      <c r="R205" s="96"/>
      <c r="S205" s="96"/>
      <c r="T205" s="96"/>
      <c r="U205" s="6"/>
      <c r="V205" s="6"/>
      <c r="W205" s="6"/>
      <c r="X205" s="6"/>
      <c r="Y205" s="6"/>
      <c r="Z205" s="6"/>
      <c r="AA205" s="6"/>
      <c r="AB205" s="6"/>
    </row>
    <row r="206" ht="12.75" customHeight="1">
      <c r="A206" s="2"/>
      <c r="B206" s="2"/>
      <c r="C206" s="95"/>
      <c r="D206" s="25"/>
      <c r="E206" s="2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6"/>
      <c r="R206" s="96"/>
      <c r="S206" s="96"/>
      <c r="T206" s="96"/>
      <c r="U206" s="6"/>
      <c r="V206" s="6"/>
      <c r="W206" s="6"/>
      <c r="X206" s="6"/>
      <c r="Y206" s="6"/>
      <c r="Z206" s="6"/>
      <c r="AA206" s="6"/>
      <c r="AB206" s="6"/>
    </row>
    <row r="207" ht="12.75" customHeight="1">
      <c r="A207" s="2"/>
      <c r="B207" s="2"/>
      <c r="C207" s="95"/>
      <c r="D207" s="25"/>
      <c r="E207" s="2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6"/>
      <c r="R207" s="96"/>
      <c r="S207" s="96"/>
      <c r="T207" s="96"/>
      <c r="U207" s="6"/>
      <c r="V207" s="6"/>
      <c r="W207" s="6"/>
      <c r="X207" s="6"/>
      <c r="Y207" s="6"/>
      <c r="Z207" s="6"/>
      <c r="AA207" s="6"/>
      <c r="AB207" s="6"/>
    </row>
    <row r="208" ht="12.75" customHeight="1">
      <c r="A208" s="2"/>
      <c r="B208" s="2"/>
      <c r="C208" s="95"/>
      <c r="D208" s="25"/>
      <c r="E208" s="2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96"/>
      <c r="R208" s="96"/>
      <c r="S208" s="96"/>
      <c r="T208" s="96"/>
      <c r="U208" s="6"/>
      <c r="V208" s="6"/>
      <c r="W208" s="6"/>
      <c r="X208" s="6"/>
      <c r="Y208" s="6"/>
      <c r="Z208" s="6"/>
      <c r="AA208" s="6"/>
      <c r="AB208" s="6"/>
    </row>
    <row r="209" ht="12.75" customHeight="1">
      <c r="A209" s="2"/>
      <c r="B209" s="2"/>
      <c r="C209" s="95"/>
      <c r="D209" s="25"/>
      <c r="E209" s="2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6"/>
      <c r="R209" s="96"/>
      <c r="S209" s="96"/>
      <c r="T209" s="96"/>
      <c r="U209" s="6"/>
      <c r="V209" s="6"/>
      <c r="W209" s="6"/>
      <c r="X209" s="6"/>
      <c r="Y209" s="6"/>
      <c r="Z209" s="6"/>
      <c r="AA209" s="6"/>
      <c r="AB209" s="6"/>
    </row>
    <row r="210" ht="12.75" customHeight="1">
      <c r="A210" s="2"/>
      <c r="B210" s="2"/>
      <c r="C210" s="95"/>
      <c r="D210" s="25"/>
      <c r="E210" s="2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6"/>
      <c r="R210" s="96"/>
      <c r="S210" s="96"/>
      <c r="T210" s="96"/>
      <c r="U210" s="6"/>
      <c r="V210" s="6"/>
      <c r="W210" s="6"/>
      <c r="X210" s="6"/>
      <c r="Y210" s="6"/>
      <c r="Z210" s="6"/>
      <c r="AA210" s="6"/>
      <c r="AB210" s="6"/>
    </row>
    <row r="211" ht="12.75" customHeight="1">
      <c r="A211" s="2"/>
      <c r="B211" s="2"/>
      <c r="C211" s="95"/>
      <c r="D211" s="25"/>
      <c r="E211" s="2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6"/>
      <c r="R211" s="96"/>
      <c r="S211" s="96"/>
      <c r="T211" s="96"/>
      <c r="U211" s="6"/>
      <c r="V211" s="6"/>
      <c r="W211" s="6"/>
      <c r="X211" s="6"/>
      <c r="Y211" s="6"/>
      <c r="Z211" s="6"/>
      <c r="AA211" s="6"/>
      <c r="AB211" s="6"/>
    </row>
    <row r="212" ht="12.75" customHeight="1">
      <c r="A212" s="2"/>
      <c r="B212" s="2"/>
      <c r="C212" s="95"/>
      <c r="D212" s="25"/>
      <c r="E212" s="2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96"/>
      <c r="R212" s="96"/>
      <c r="S212" s="96"/>
      <c r="T212" s="96"/>
      <c r="U212" s="6"/>
      <c r="V212" s="6"/>
      <c r="W212" s="6"/>
      <c r="X212" s="6"/>
      <c r="Y212" s="6"/>
      <c r="Z212" s="6"/>
      <c r="AA212" s="6"/>
      <c r="AB212" s="6"/>
    </row>
    <row r="213" ht="12.75" customHeight="1">
      <c r="A213" s="2"/>
      <c r="B213" s="2"/>
      <c r="C213" s="95"/>
      <c r="D213" s="25"/>
      <c r="E213" s="2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96"/>
      <c r="R213" s="96"/>
      <c r="S213" s="96"/>
      <c r="T213" s="96"/>
      <c r="U213" s="6"/>
      <c r="V213" s="6"/>
      <c r="W213" s="6"/>
      <c r="X213" s="6"/>
      <c r="Y213" s="6"/>
      <c r="Z213" s="6"/>
      <c r="AA213" s="6"/>
      <c r="AB213" s="6"/>
    </row>
    <row r="214" ht="12.75" customHeight="1">
      <c r="A214" s="2"/>
      <c r="B214" s="2"/>
      <c r="C214" s="95"/>
      <c r="D214" s="25"/>
      <c r="E214" s="2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96"/>
      <c r="R214" s="96"/>
      <c r="S214" s="96"/>
      <c r="T214" s="96"/>
      <c r="U214" s="6"/>
      <c r="V214" s="6"/>
      <c r="W214" s="6"/>
      <c r="X214" s="6"/>
      <c r="Y214" s="6"/>
      <c r="Z214" s="6"/>
      <c r="AA214" s="6"/>
      <c r="AB214" s="6"/>
    </row>
    <row r="215" ht="12.75" customHeight="1">
      <c r="A215" s="2"/>
      <c r="B215" s="2"/>
      <c r="C215" s="95"/>
      <c r="D215" s="25"/>
      <c r="E215" s="2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96"/>
      <c r="R215" s="96"/>
      <c r="S215" s="96"/>
      <c r="T215" s="96"/>
      <c r="U215" s="6"/>
      <c r="V215" s="6"/>
      <c r="W215" s="6"/>
      <c r="X215" s="6"/>
      <c r="Y215" s="6"/>
      <c r="Z215" s="6"/>
      <c r="AA215" s="6"/>
      <c r="AB215" s="6"/>
    </row>
    <row r="216" ht="12.75" customHeight="1">
      <c r="A216" s="2"/>
      <c r="B216" s="2"/>
      <c r="C216" s="95"/>
      <c r="D216" s="25"/>
      <c r="E216" s="2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96"/>
      <c r="R216" s="96"/>
      <c r="S216" s="96"/>
      <c r="T216" s="96"/>
      <c r="U216" s="6"/>
      <c r="V216" s="6"/>
      <c r="W216" s="6"/>
      <c r="X216" s="6"/>
      <c r="Y216" s="6"/>
      <c r="Z216" s="6"/>
      <c r="AA216" s="6"/>
      <c r="AB216" s="6"/>
    </row>
    <row r="217" ht="12.75" customHeight="1">
      <c r="A217" s="2"/>
      <c r="B217" s="2"/>
      <c r="C217" s="95"/>
      <c r="D217" s="25"/>
      <c r="E217" s="2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96"/>
      <c r="R217" s="96"/>
      <c r="S217" s="96"/>
      <c r="T217" s="96"/>
      <c r="U217" s="6"/>
      <c r="V217" s="6"/>
      <c r="W217" s="6"/>
      <c r="X217" s="6"/>
      <c r="Y217" s="6"/>
      <c r="Z217" s="6"/>
      <c r="AA217" s="6"/>
      <c r="AB217" s="6"/>
    </row>
    <row r="218" ht="12.75" customHeight="1">
      <c r="A218" s="2"/>
      <c r="B218" s="2"/>
      <c r="C218" s="95"/>
      <c r="D218" s="25"/>
      <c r="E218" s="2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96"/>
      <c r="R218" s="96"/>
      <c r="S218" s="96"/>
      <c r="T218" s="96"/>
      <c r="U218" s="6"/>
      <c r="V218" s="6"/>
      <c r="W218" s="6"/>
      <c r="X218" s="6"/>
      <c r="Y218" s="6"/>
      <c r="Z218" s="6"/>
      <c r="AA218" s="6"/>
      <c r="AB218" s="6"/>
    </row>
    <row r="219" ht="12.75" customHeight="1">
      <c r="A219" s="2"/>
      <c r="B219" s="2"/>
      <c r="C219" s="95"/>
      <c r="D219" s="25"/>
      <c r="E219" s="2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96"/>
      <c r="R219" s="96"/>
      <c r="S219" s="96"/>
      <c r="T219" s="96"/>
      <c r="U219" s="6"/>
      <c r="V219" s="6"/>
      <c r="W219" s="6"/>
      <c r="X219" s="6"/>
      <c r="Y219" s="6"/>
      <c r="Z219" s="6"/>
      <c r="AA219" s="6"/>
      <c r="AB219" s="6"/>
    </row>
    <row r="220" ht="12.75" customHeight="1">
      <c r="A220" s="2"/>
      <c r="B220" s="2"/>
      <c r="C220" s="95"/>
      <c r="D220" s="25"/>
      <c r="E220" s="2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96"/>
      <c r="R220" s="96"/>
      <c r="S220" s="96"/>
      <c r="T220" s="96"/>
      <c r="U220" s="6"/>
      <c r="V220" s="6"/>
      <c r="W220" s="6"/>
      <c r="X220" s="6"/>
      <c r="Y220" s="6"/>
      <c r="Z220" s="6"/>
      <c r="AA220" s="6"/>
      <c r="AB220" s="6"/>
    </row>
    <row r="221" ht="12.75" customHeight="1">
      <c r="A221" s="2"/>
      <c r="B221" s="2"/>
      <c r="C221" s="95"/>
      <c r="D221" s="25"/>
      <c r="E221" s="2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96"/>
      <c r="R221" s="96"/>
      <c r="S221" s="96"/>
      <c r="T221" s="96"/>
      <c r="U221" s="6"/>
      <c r="V221" s="6"/>
      <c r="W221" s="6"/>
      <c r="X221" s="6"/>
      <c r="Y221" s="6"/>
      <c r="Z221" s="6"/>
      <c r="AA221" s="6"/>
      <c r="AB221" s="6"/>
    </row>
    <row r="222" ht="12.75" customHeight="1">
      <c r="A222" s="2"/>
      <c r="B222" s="2"/>
      <c r="C222" s="95"/>
      <c r="D222" s="25"/>
      <c r="E222" s="2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96"/>
      <c r="R222" s="96"/>
      <c r="S222" s="96"/>
      <c r="T222" s="96"/>
      <c r="U222" s="6"/>
      <c r="V222" s="6"/>
      <c r="W222" s="6"/>
      <c r="X222" s="6"/>
      <c r="Y222" s="6"/>
      <c r="Z222" s="6"/>
      <c r="AA222" s="6"/>
      <c r="AB222" s="6"/>
    </row>
    <row r="223" ht="12.75" customHeight="1">
      <c r="A223" s="2"/>
      <c r="B223" s="2"/>
      <c r="C223" s="95"/>
      <c r="D223" s="25"/>
      <c r="E223" s="2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96"/>
      <c r="R223" s="96"/>
      <c r="S223" s="96"/>
      <c r="T223" s="96"/>
      <c r="U223" s="6"/>
      <c r="V223" s="6"/>
      <c r="W223" s="6"/>
      <c r="X223" s="6"/>
      <c r="Y223" s="6"/>
      <c r="Z223" s="6"/>
      <c r="AA223" s="6"/>
      <c r="AB223" s="6"/>
    </row>
    <row r="224" ht="12.75" customHeight="1">
      <c r="A224" s="2"/>
      <c r="B224" s="2"/>
      <c r="C224" s="95"/>
      <c r="D224" s="25"/>
      <c r="E224" s="2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96"/>
      <c r="R224" s="96"/>
      <c r="S224" s="96"/>
      <c r="T224" s="96"/>
      <c r="U224" s="6"/>
      <c r="V224" s="6"/>
      <c r="W224" s="6"/>
      <c r="X224" s="6"/>
      <c r="Y224" s="6"/>
      <c r="Z224" s="6"/>
      <c r="AA224" s="6"/>
      <c r="AB224" s="6"/>
    </row>
    <row r="225" ht="12.75" customHeight="1">
      <c r="A225" s="2"/>
      <c r="B225" s="2"/>
      <c r="C225" s="95"/>
      <c r="D225" s="25"/>
      <c r="E225" s="2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96"/>
      <c r="R225" s="96"/>
      <c r="S225" s="96"/>
      <c r="T225" s="96"/>
      <c r="U225" s="6"/>
      <c r="V225" s="6"/>
      <c r="W225" s="6"/>
      <c r="X225" s="6"/>
      <c r="Y225" s="6"/>
      <c r="Z225" s="6"/>
      <c r="AA225" s="6"/>
      <c r="AB225" s="6"/>
    </row>
    <row r="226" ht="12.75" customHeight="1">
      <c r="A226" s="2"/>
      <c r="B226" s="2"/>
      <c r="C226" s="95"/>
      <c r="D226" s="25"/>
      <c r="E226" s="2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96"/>
      <c r="R226" s="96"/>
      <c r="S226" s="96"/>
      <c r="T226" s="96"/>
      <c r="U226" s="6"/>
      <c r="V226" s="6"/>
      <c r="W226" s="6"/>
      <c r="X226" s="6"/>
      <c r="Y226" s="6"/>
      <c r="Z226" s="6"/>
      <c r="AA226" s="6"/>
      <c r="AB226" s="6"/>
    </row>
    <row r="227" ht="12.75" customHeight="1">
      <c r="A227" s="2"/>
      <c r="B227" s="2"/>
      <c r="C227" s="95"/>
      <c r="D227" s="25"/>
      <c r="E227" s="2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6"/>
      <c r="R227" s="96"/>
      <c r="S227" s="96"/>
      <c r="T227" s="96"/>
      <c r="U227" s="6"/>
      <c r="V227" s="6"/>
      <c r="W227" s="6"/>
      <c r="X227" s="6"/>
      <c r="Y227" s="6"/>
      <c r="Z227" s="6"/>
      <c r="AA227" s="6"/>
      <c r="AB227" s="6"/>
    </row>
    <row r="228" ht="12.75" customHeight="1">
      <c r="A228" s="2"/>
      <c r="B228" s="2"/>
      <c r="C228" s="95"/>
      <c r="D228" s="25"/>
      <c r="E228" s="2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96"/>
      <c r="R228" s="96"/>
      <c r="S228" s="96"/>
      <c r="T228" s="96"/>
      <c r="U228" s="6"/>
      <c r="V228" s="6"/>
      <c r="W228" s="6"/>
      <c r="X228" s="6"/>
      <c r="Y228" s="6"/>
      <c r="Z228" s="6"/>
      <c r="AA228" s="6"/>
      <c r="AB228" s="6"/>
    </row>
    <row r="229" ht="12.75" customHeight="1">
      <c r="A229" s="2"/>
      <c r="B229" s="2"/>
      <c r="C229" s="95"/>
      <c r="D229" s="25"/>
      <c r="E229" s="2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6"/>
      <c r="R229" s="96"/>
      <c r="S229" s="96"/>
      <c r="T229" s="96"/>
      <c r="U229" s="6"/>
      <c r="V229" s="6"/>
      <c r="W229" s="6"/>
      <c r="X229" s="6"/>
      <c r="Y229" s="6"/>
      <c r="Z229" s="6"/>
      <c r="AA229" s="6"/>
      <c r="AB229" s="6"/>
    </row>
    <row r="230" ht="12.75" customHeight="1">
      <c r="A230" s="2"/>
      <c r="B230" s="2"/>
      <c r="C230" s="95"/>
      <c r="D230" s="25"/>
      <c r="E230" s="2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6"/>
      <c r="R230" s="96"/>
      <c r="S230" s="96"/>
      <c r="T230" s="96"/>
      <c r="U230" s="6"/>
      <c r="V230" s="6"/>
      <c r="W230" s="6"/>
      <c r="X230" s="6"/>
      <c r="Y230" s="6"/>
      <c r="Z230" s="6"/>
      <c r="AA230" s="6"/>
      <c r="AB230" s="6"/>
    </row>
    <row r="231" ht="12.75" customHeight="1">
      <c r="A231" s="2"/>
      <c r="B231" s="2"/>
      <c r="C231" s="95"/>
      <c r="D231" s="25"/>
      <c r="E231" s="2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6"/>
      <c r="R231" s="96"/>
      <c r="S231" s="96"/>
      <c r="T231" s="96"/>
      <c r="U231" s="6"/>
      <c r="V231" s="6"/>
      <c r="W231" s="6"/>
      <c r="X231" s="6"/>
      <c r="Y231" s="6"/>
      <c r="Z231" s="6"/>
      <c r="AA231" s="6"/>
      <c r="AB231" s="6"/>
    </row>
    <row r="232" ht="12.75" customHeight="1">
      <c r="A232" s="2"/>
      <c r="B232" s="2"/>
      <c r="C232" s="95"/>
      <c r="D232" s="25"/>
      <c r="E232" s="2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6"/>
      <c r="R232" s="96"/>
      <c r="S232" s="96"/>
      <c r="T232" s="96"/>
      <c r="U232" s="6"/>
      <c r="V232" s="6"/>
      <c r="W232" s="6"/>
      <c r="X232" s="6"/>
      <c r="Y232" s="6"/>
      <c r="Z232" s="6"/>
      <c r="AA232" s="6"/>
      <c r="AB232" s="6"/>
    </row>
    <row r="233" ht="12.75" customHeight="1">
      <c r="A233" s="2"/>
      <c r="B233" s="2"/>
      <c r="C233" s="95"/>
      <c r="D233" s="25"/>
      <c r="E233" s="2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6"/>
      <c r="R233" s="96"/>
      <c r="S233" s="96"/>
      <c r="T233" s="96"/>
      <c r="U233" s="6"/>
      <c r="V233" s="6"/>
      <c r="W233" s="6"/>
      <c r="X233" s="6"/>
      <c r="Y233" s="6"/>
      <c r="Z233" s="6"/>
      <c r="AA233" s="6"/>
      <c r="AB233" s="6"/>
    </row>
    <row r="234" ht="12.75" customHeight="1">
      <c r="A234" s="2"/>
      <c r="B234" s="2"/>
      <c r="C234" s="95"/>
      <c r="D234" s="25"/>
      <c r="E234" s="2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6"/>
      <c r="R234" s="96"/>
      <c r="S234" s="96"/>
      <c r="T234" s="96"/>
      <c r="U234" s="6"/>
      <c r="V234" s="6"/>
      <c r="W234" s="6"/>
      <c r="X234" s="6"/>
      <c r="Y234" s="6"/>
      <c r="Z234" s="6"/>
      <c r="AA234" s="6"/>
      <c r="AB234" s="6"/>
    </row>
    <row r="235" ht="12.75" customHeight="1">
      <c r="A235" s="2"/>
      <c r="B235" s="2"/>
      <c r="C235" s="95"/>
      <c r="D235" s="25"/>
      <c r="E235" s="2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6"/>
      <c r="R235" s="96"/>
      <c r="S235" s="96"/>
      <c r="T235" s="96"/>
      <c r="U235" s="6"/>
      <c r="V235" s="6"/>
      <c r="W235" s="6"/>
      <c r="X235" s="6"/>
      <c r="Y235" s="6"/>
      <c r="Z235" s="6"/>
      <c r="AA235" s="6"/>
      <c r="AB235" s="6"/>
    </row>
    <row r="236" ht="12.75" customHeight="1">
      <c r="A236" s="2"/>
      <c r="B236" s="2"/>
      <c r="C236" s="95"/>
      <c r="D236" s="25"/>
      <c r="E236" s="2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6"/>
      <c r="R236" s="96"/>
      <c r="S236" s="96"/>
      <c r="T236" s="96"/>
      <c r="U236" s="6"/>
      <c r="V236" s="6"/>
      <c r="W236" s="6"/>
      <c r="X236" s="6"/>
      <c r="Y236" s="6"/>
      <c r="Z236" s="6"/>
      <c r="AA236" s="6"/>
      <c r="AB236" s="6"/>
    </row>
    <row r="237" ht="12.75" customHeight="1">
      <c r="A237" s="2"/>
      <c r="B237" s="2"/>
      <c r="C237" s="95"/>
      <c r="D237" s="25"/>
      <c r="E237" s="2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6"/>
      <c r="R237" s="96"/>
      <c r="S237" s="96"/>
      <c r="T237" s="96"/>
      <c r="U237" s="6"/>
      <c r="V237" s="6"/>
      <c r="W237" s="6"/>
      <c r="X237" s="6"/>
      <c r="Y237" s="6"/>
      <c r="Z237" s="6"/>
      <c r="AA237" s="6"/>
      <c r="AB237" s="6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F1:P1"/>
    <mergeCell ref="F2:P2"/>
    <mergeCell ref="C5:F5"/>
    <mergeCell ref="H5:K5"/>
    <mergeCell ref="M5:P5"/>
    <mergeCell ref="N7:O7"/>
    <mergeCell ref="N8:O8"/>
    <mergeCell ref="C30:F30"/>
    <mergeCell ref="C31:F31"/>
    <mergeCell ref="C33:F33"/>
    <mergeCell ref="C34:F34"/>
    <mergeCell ref="C35:F35"/>
    <mergeCell ref="C36:F36"/>
    <mergeCell ref="H31:T31"/>
    <mergeCell ref="H32:T32"/>
    <mergeCell ref="H33:T33"/>
    <mergeCell ref="H35:T35"/>
    <mergeCell ref="H36:T36"/>
    <mergeCell ref="H37:T37"/>
    <mergeCell ref="H38:T38"/>
    <mergeCell ref="H39:T39"/>
    <mergeCell ref="C27:F27"/>
    <mergeCell ref="I27:T27"/>
    <mergeCell ref="C28:F28"/>
    <mergeCell ref="I28:T28"/>
    <mergeCell ref="C29:F29"/>
    <mergeCell ref="I29:T29"/>
    <mergeCell ref="I30:T30"/>
  </mergeCells>
  <conditionalFormatting sqref="H9:M12 H15:M20 H23:M23 L14:M14 L22:M22">
    <cfRule type="cellIs" dxfId="0" priority="1" stopIfTrue="1" operator="between">
      <formula>1</formula>
      <formula>300</formula>
    </cfRule>
  </conditionalFormatting>
  <conditionalFormatting sqref="H9:M12 H15:M20 H23:M23 L14:M14 L22:M22">
    <cfRule type="cellIs" dxfId="1" priority="2" stopIfTrue="1" operator="lessThanOrEqual">
      <formula>0</formula>
    </cfRule>
  </conditionalFormatting>
  <conditionalFormatting sqref="H13:M13">
    <cfRule type="cellIs" dxfId="0" priority="3" stopIfTrue="1" operator="between">
      <formula>1</formula>
      <formula>300</formula>
    </cfRule>
  </conditionalFormatting>
  <conditionalFormatting sqref="H13:M13">
    <cfRule type="cellIs" dxfId="1" priority="4" stopIfTrue="1" operator="lessThanOrEqual">
      <formula>0</formula>
    </cfRule>
  </conditionalFormatting>
  <conditionalFormatting sqref="H21:M21">
    <cfRule type="cellIs" dxfId="0" priority="5" stopIfTrue="1" operator="between">
      <formula>1</formula>
      <formula>300</formula>
    </cfRule>
  </conditionalFormatting>
  <conditionalFormatting sqref="H21:M21">
    <cfRule type="cellIs" dxfId="1" priority="6" stopIfTrue="1" operator="lessThanOrEqual">
      <formula>0</formula>
    </cfRule>
  </conditionalFormatting>
  <conditionalFormatting sqref="L24:M24">
    <cfRule type="cellIs" dxfId="0" priority="7" stopIfTrue="1" operator="between">
      <formula>1</formula>
      <formula>300</formula>
    </cfRule>
  </conditionalFormatting>
  <conditionalFormatting sqref="L24:M24">
    <cfRule type="cellIs" dxfId="1" priority="8" stopIfTrue="1" operator="lessThanOrEqual">
      <formula>0</formula>
    </cfRule>
  </conditionalFormatting>
  <conditionalFormatting sqref="H14:K14">
    <cfRule type="cellIs" dxfId="0" priority="9" stopIfTrue="1" operator="between">
      <formula>1</formula>
      <formula>300</formula>
    </cfRule>
  </conditionalFormatting>
  <conditionalFormatting sqref="H14:K14">
    <cfRule type="cellIs" dxfId="1" priority="10" stopIfTrue="1" operator="lessThanOrEqual">
      <formula>0</formula>
    </cfRule>
  </conditionalFormatting>
  <conditionalFormatting sqref="H22:K22">
    <cfRule type="cellIs" dxfId="0" priority="11" stopIfTrue="1" operator="between">
      <formula>1</formula>
      <formula>300</formula>
    </cfRule>
  </conditionalFormatting>
  <conditionalFormatting sqref="H22:K22">
    <cfRule type="cellIs" dxfId="1" priority="12" stopIfTrue="1" operator="lessThanOrEqual">
      <formula>0</formula>
    </cfRule>
  </conditionalFormatting>
  <conditionalFormatting sqref="H24:K24">
    <cfRule type="cellIs" dxfId="0" priority="13" stopIfTrue="1" operator="between">
      <formula>1</formula>
      <formula>300</formula>
    </cfRule>
  </conditionalFormatting>
  <conditionalFormatting sqref="H24:K24">
    <cfRule type="cellIs" dxfId="1" priority="14" stopIfTrue="1" operator="lessThanOrEqual">
      <formula>0</formula>
    </cfRule>
  </conditionalFormatting>
  <dataValidations>
    <dataValidation type="list" allowBlank="1" showErrorMessage="1" sqref="C9:C24">
      <formula1>"UM,JM,SM,UK,JK,SK,M1,M2,M3,M4,M5,M6,M7,M8,M9,M10,K1,K2,K3,K4,K5,K6,K7,K8,K9,K10"</formula1>
    </dataValidation>
    <dataValidation type="list" allowBlank="1" showErrorMessage="1" sqref="A9:A24">
      <formula1>"40.0,45.0,49.0,55.0,59.0,64.0,71.0,76.0,81.0,=81,81+,87.0,=87,87+,49.0,55.0,61.0,67.0,73.0,81.0,89.0,96.0,102.0,=102,102+,109.0,=109,109+"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8.43"/>
    <col customWidth="1" min="3" max="3" width="6.43"/>
    <col customWidth="1" min="4" max="4" width="10.57"/>
    <col customWidth="1" min="5" max="5" width="3.86"/>
    <col customWidth="1" min="6" max="6" width="24.86"/>
    <col customWidth="1" min="7" max="7" width="20.43"/>
    <col customWidth="1" min="8" max="13" width="7.14"/>
    <col customWidth="1" min="14" max="16" width="7.57"/>
    <col customWidth="1" min="17" max="18" width="10.57"/>
    <col customWidth="1" min="19" max="20" width="5.57"/>
    <col customWidth="1" min="21" max="21" width="14.14"/>
    <col customWidth="1" hidden="1" min="22" max="22" width="11.14"/>
    <col customWidth="1" hidden="1" min="23" max="28" width="9.14"/>
  </cols>
  <sheetData>
    <row r="1" ht="43.5" customHeight="1">
      <c r="A1" s="2"/>
      <c r="B1" s="2"/>
      <c r="C1" s="3"/>
      <c r="D1" s="2"/>
      <c r="E1" s="2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</row>
    <row r="2" ht="24.75" customHeight="1">
      <c r="A2" s="2"/>
      <c r="B2" s="2"/>
      <c r="C2" s="3"/>
      <c r="D2" s="2"/>
      <c r="E2" s="2"/>
      <c r="F2" s="7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6"/>
      <c r="AB2" s="6"/>
    </row>
    <row r="3" ht="12.75" customHeight="1">
      <c r="A3" s="2"/>
      <c r="B3" s="2"/>
      <c r="C3" s="3"/>
      <c r="D3" s="2"/>
      <c r="E3" s="2"/>
      <c r="F3" s="1"/>
      <c r="G3" s="1"/>
      <c r="H3" s="2"/>
      <c r="I3" s="8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</row>
    <row r="4" ht="12.0" customHeight="1">
      <c r="A4" s="2"/>
      <c r="B4" s="2"/>
      <c r="C4" s="3"/>
      <c r="D4" s="2"/>
      <c r="E4" s="2"/>
      <c r="F4" s="1"/>
      <c r="G4" s="1"/>
      <c r="H4" s="2"/>
      <c r="I4" s="8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6"/>
      <c r="AB4" s="6"/>
    </row>
    <row r="5" ht="12.75" customHeight="1">
      <c r="A5" s="107"/>
      <c r="B5" s="10" t="s">
        <v>2</v>
      </c>
      <c r="C5" s="11" t="s">
        <v>65</v>
      </c>
      <c r="G5" s="10" t="s">
        <v>4</v>
      </c>
      <c r="H5" s="11"/>
      <c r="L5" s="10" t="s">
        <v>6</v>
      </c>
      <c r="M5" s="12"/>
      <c r="Q5" s="10" t="s">
        <v>8</v>
      </c>
      <c r="R5" s="13">
        <v>43797.0</v>
      </c>
      <c r="S5" s="14" t="s">
        <v>9</v>
      </c>
      <c r="T5" s="15">
        <v>3.0</v>
      </c>
      <c r="U5" s="16"/>
      <c r="V5" s="16"/>
      <c r="W5" s="16"/>
      <c r="X5" s="16"/>
      <c r="Y5" s="16"/>
      <c r="Z5" s="16"/>
      <c r="AA5" s="16"/>
      <c r="AB5" s="16"/>
    </row>
    <row r="6" ht="12.75" customHeight="1">
      <c r="A6" s="2"/>
      <c r="B6" s="2"/>
      <c r="C6" s="3"/>
      <c r="D6" s="2"/>
      <c r="E6" s="2"/>
      <c r="F6" s="1"/>
      <c r="G6" s="1"/>
      <c r="H6" s="2"/>
      <c r="I6" s="8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17" t="s">
        <v>10</v>
      </c>
      <c r="AA6" s="17" t="s">
        <v>10</v>
      </c>
      <c r="AB6" s="17" t="s">
        <v>10</v>
      </c>
    </row>
    <row r="7" ht="12.75" customHeight="1">
      <c r="A7" s="108" t="s">
        <v>11</v>
      </c>
      <c r="B7" s="19" t="s">
        <v>12</v>
      </c>
      <c r="C7" s="20" t="s">
        <v>13</v>
      </c>
      <c r="D7" s="19" t="s">
        <v>14</v>
      </c>
      <c r="E7" s="19" t="s">
        <v>15</v>
      </c>
      <c r="F7" s="19" t="s">
        <v>16</v>
      </c>
      <c r="G7" s="19" t="s">
        <v>17</v>
      </c>
      <c r="H7" s="19"/>
      <c r="I7" s="21" t="s">
        <v>18</v>
      </c>
      <c r="J7" s="21"/>
      <c r="K7" s="19"/>
      <c r="L7" s="21" t="s">
        <v>19</v>
      </c>
      <c r="M7" s="21"/>
      <c r="N7" s="19" t="s">
        <v>20</v>
      </c>
      <c r="O7" s="22"/>
      <c r="P7" s="19" t="s">
        <v>21</v>
      </c>
      <c r="Q7" s="23" t="s">
        <v>22</v>
      </c>
      <c r="R7" s="23" t="s">
        <v>22</v>
      </c>
      <c r="S7" s="23" t="s">
        <v>23</v>
      </c>
      <c r="T7" s="24" t="s">
        <v>24</v>
      </c>
      <c r="U7" s="24" t="s">
        <v>25</v>
      </c>
      <c r="V7" s="25"/>
      <c r="W7" s="2"/>
      <c r="X7" s="2"/>
      <c r="Y7" s="2"/>
      <c r="Z7" s="26" t="s">
        <v>26</v>
      </c>
      <c r="AA7" s="26" t="s">
        <v>26</v>
      </c>
      <c r="AB7" s="26" t="s">
        <v>26</v>
      </c>
    </row>
    <row r="8" ht="12.75" customHeight="1">
      <c r="A8" s="109" t="s">
        <v>27</v>
      </c>
      <c r="B8" s="28" t="s">
        <v>28</v>
      </c>
      <c r="C8" s="29" t="s">
        <v>29</v>
      </c>
      <c r="D8" s="28" t="s">
        <v>30</v>
      </c>
      <c r="E8" s="28" t="s">
        <v>31</v>
      </c>
      <c r="F8" s="28"/>
      <c r="G8" s="28"/>
      <c r="H8" s="30">
        <v>1.0</v>
      </c>
      <c r="I8" s="31">
        <v>2.0</v>
      </c>
      <c r="J8" s="32">
        <v>3.0</v>
      </c>
      <c r="K8" s="30">
        <v>1.0</v>
      </c>
      <c r="L8" s="31">
        <v>2.0</v>
      </c>
      <c r="M8" s="32">
        <v>3.0</v>
      </c>
      <c r="N8" s="28" t="s">
        <v>32</v>
      </c>
      <c r="O8" s="33"/>
      <c r="P8" s="28" t="s">
        <v>33</v>
      </c>
      <c r="Q8" s="34"/>
      <c r="R8" s="34" t="s">
        <v>34</v>
      </c>
      <c r="S8" s="34"/>
      <c r="T8" s="35"/>
      <c r="U8" s="35"/>
      <c r="V8" s="25"/>
      <c r="W8" s="2" t="s">
        <v>35</v>
      </c>
      <c r="X8" s="2" t="s">
        <v>36</v>
      </c>
      <c r="Y8" s="25" t="s">
        <v>34</v>
      </c>
      <c r="Z8" s="26" t="s">
        <v>37</v>
      </c>
      <c r="AA8" s="26" t="s">
        <v>38</v>
      </c>
      <c r="AB8" s="26" t="s">
        <v>39</v>
      </c>
    </row>
    <row r="9" ht="19.5" customHeight="1">
      <c r="A9" s="110"/>
      <c r="B9" s="111"/>
      <c r="C9" s="112"/>
      <c r="D9" s="113"/>
      <c r="E9" s="112"/>
      <c r="F9" s="114"/>
      <c r="G9" s="114"/>
      <c r="H9" s="115"/>
      <c r="I9" s="116"/>
      <c r="J9" s="117"/>
      <c r="K9" s="118"/>
      <c r="L9" s="45"/>
      <c r="M9" s="45"/>
      <c r="N9" s="46">
        <f t="shared" ref="N9:N24" si="1">IF(MAX(H9:J9)&lt;0,0,TRUNC(MAX(H9:J9)/1)*1)</f>
        <v>0</v>
      </c>
      <c r="O9" s="46">
        <f t="shared" ref="O9:O24" si="2">IF(MAX(K9:M9)&lt;0,0,TRUNC(MAX(K9:M9)/1)*1)</f>
        <v>0</v>
      </c>
      <c r="P9" s="46">
        <f t="shared" ref="P9:P24" si="3">IF(N9=0,0,IF(O9=0,0,SUM(N9:O9)))</f>
        <v>0</v>
      </c>
      <c r="Q9" s="47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47" t="str">
        <f t="shared" ref="R9:R24" si="5">IF(Y9=1,Q9*AB9,"")</f>
        <v/>
      </c>
      <c r="S9" s="48" t="s">
        <v>43</v>
      </c>
      <c r="T9" s="48" t="s">
        <v>43</v>
      </c>
      <c r="U9" s="49" t="str">
        <f t="shared" ref="U9:U24" si="6"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50">
        <f>R5</f>
        <v>43797</v>
      </c>
      <c r="W9" s="51" t="b">
        <f t="shared" ref="W9:W24" si="7">IF(ISNUMBER(FIND("M",C9)),"m",IF(ISNUMBER(FIND("K",C9)),"k"))</f>
        <v>0</v>
      </c>
      <c r="X9" s="51">
        <f t="shared" ref="X9:X24" si="8">IF(OR(D9="",V9=""),0,(YEAR(V9)-YEAR(D9)))</f>
        <v>0</v>
      </c>
      <c r="Y9" s="51">
        <f t="shared" ref="Y9:Y24" si="9">IF(X9&gt;34,1,0)</f>
        <v>0</v>
      </c>
      <c r="Z9" s="52" t="b">
        <f>IF(Y9=1,LOOKUP(X9,'Meltzer-Faber'!A3:A63,'Meltzer-Faber'!B3:B63))</f>
        <v>0</v>
      </c>
      <c r="AA9" s="52" t="b">
        <f>IF(Y9=1,LOOKUP(X9,'Meltzer-Faber'!A3:A63,'Meltzer-Faber'!C3:C63))</f>
        <v>0</v>
      </c>
      <c r="AB9" s="52" t="str">
        <f t="shared" ref="AB9:AB24" si="10">IF(W9="m",Z9,IF(W9="k",AA9,""))</f>
        <v/>
      </c>
    </row>
    <row r="10" ht="19.5" customHeight="1">
      <c r="A10" s="119"/>
      <c r="B10" s="54"/>
      <c r="C10" s="55"/>
      <c r="D10" s="67"/>
      <c r="E10" s="65"/>
      <c r="F10" s="68"/>
      <c r="G10" s="57"/>
      <c r="H10" s="58"/>
      <c r="I10" s="66"/>
      <c r="J10" s="60"/>
      <c r="K10" s="61"/>
      <c r="L10" s="45"/>
      <c r="M10" s="45"/>
      <c r="N10" s="46">
        <f t="shared" si="1"/>
        <v>0</v>
      </c>
      <c r="O10" s="46">
        <f t="shared" si="2"/>
        <v>0</v>
      </c>
      <c r="P10" s="46">
        <f t="shared" si="3"/>
        <v>0</v>
      </c>
      <c r="Q10" s="47" t="str">
        <f t="shared" si="4"/>
        <v/>
      </c>
      <c r="R10" s="47" t="str">
        <f t="shared" si="5"/>
        <v/>
      </c>
      <c r="S10" s="62"/>
      <c r="T10" s="62"/>
      <c r="U10" s="49" t="str">
        <f t="shared" si="6"/>
        <v/>
      </c>
      <c r="V10" s="50">
        <f>R5</f>
        <v>43797</v>
      </c>
      <c r="W10" s="51" t="b">
        <f t="shared" si="7"/>
        <v>0</v>
      </c>
      <c r="X10" s="51">
        <f t="shared" si="8"/>
        <v>0</v>
      </c>
      <c r="Y10" s="51">
        <f t="shared" si="9"/>
        <v>0</v>
      </c>
      <c r="Z10" s="52" t="b">
        <f>IF(Y10=1,LOOKUP(X10,'Meltzer-Faber'!A3:A63,'Meltzer-Faber'!B3:B63))</f>
        <v>0</v>
      </c>
      <c r="AA10" s="63" t="b">
        <f>IF(Y10=1,LOOKUP(X10,'Meltzer-Faber'!A3:A63,'Meltzer-Faber'!C3:C63))</f>
        <v>0</v>
      </c>
      <c r="AB10" s="52" t="str">
        <f t="shared" si="10"/>
        <v/>
      </c>
    </row>
    <row r="11" ht="19.5" customHeight="1">
      <c r="A11" s="119"/>
      <c r="B11" s="54"/>
      <c r="C11" s="55"/>
      <c r="D11" s="67"/>
      <c r="E11" s="55"/>
      <c r="F11" s="68"/>
      <c r="G11" s="120"/>
      <c r="H11" s="58"/>
      <c r="I11" s="66"/>
      <c r="J11" s="60"/>
      <c r="K11" s="61"/>
      <c r="L11" s="45"/>
      <c r="M11" s="45"/>
      <c r="N11" s="46">
        <f t="shared" si="1"/>
        <v>0</v>
      </c>
      <c r="O11" s="46">
        <f t="shared" si="2"/>
        <v>0</v>
      </c>
      <c r="P11" s="46">
        <f t="shared" si="3"/>
        <v>0</v>
      </c>
      <c r="Q11" s="47" t="str">
        <f t="shared" si="4"/>
        <v/>
      </c>
      <c r="R11" s="47" t="str">
        <f t="shared" si="5"/>
        <v/>
      </c>
      <c r="S11" s="62"/>
      <c r="T11" s="62"/>
      <c r="U11" s="49" t="str">
        <f t="shared" si="6"/>
        <v/>
      </c>
      <c r="V11" s="50">
        <f>R5</f>
        <v>43797</v>
      </c>
      <c r="W11" s="51" t="b">
        <f t="shared" si="7"/>
        <v>0</v>
      </c>
      <c r="X11" s="51">
        <f t="shared" si="8"/>
        <v>0</v>
      </c>
      <c r="Y11" s="51">
        <f t="shared" si="9"/>
        <v>0</v>
      </c>
      <c r="Z11" s="52" t="b">
        <f>IF(Y11=1,LOOKUP(X11,'Meltzer-Faber'!A3:A63,'Meltzer-Faber'!B3:B63))</f>
        <v>0</v>
      </c>
      <c r="AA11" s="63" t="b">
        <f>IF(Y11=1,LOOKUP(X11,'Meltzer-Faber'!A3:A63,'Meltzer-Faber'!C3:C63))</f>
        <v>0</v>
      </c>
      <c r="AB11" s="52" t="str">
        <f t="shared" si="10"/>
        <v/>
      </c>
    </row>
    <row r="12" ht="19.5" customHeight="1">
      <c r="A12" s="119"/>
      <c r="B12" s="54"/>
      <c r="C12" s="55"/>
      <c r="D12" s="67"/>
      <c r="E12" s="55"/>
      <c r="F12" s="68"/>
      <c r="G12" s="120"/>
      <c r="H12" s="58"/>
      <c r="I12" s="66"/>
      <c r="J12" s="60"/>
      <c r="K12" s="61"/>
      <c r="L12" s="45"/>
      <c r="M12" s="45"/>
      <c r="N12" s="46">
        <f t="shared" si="1"/>
        <v>0</v>
      </c>
      <c r="O12" s="46">
        <f t="shared" si="2"/>
        <v>0</v>
      </c>
      <c r="P12" s="46">
        <f t="shared" si="3"/>
        <v>0</v>
      </c>
      <c r="Q12" s="47" t="str">
        <f t="shared" si="4"/>
        <v/>
      </c>
      <c r="R12" s="47" t="str">
        <f t="shared" si="5"/>
        <v/>
      </c>
      <c r="S12" s="62" t="s">
        <v>43</v>
      </c>
      <c r="T12" s="62" t="s">
        <v>43</v>
      </c>
      <c r="U12" s="49" t="str">
        <f t="shared" si="6"/>
        <v/>
      </c>
      <c r="V12" s="50">
        <f>R5</f>
        <v>43797</v>
      </c>
      <c r="W12" s="51" t="b">
        <f t="shared" si="7"/>
        <v>0</v>
      </c>
      <c r="X12" s="51">
        <f t="shared" si="8"/>
        <v>0</v>
      </c>
      <c r="Y12" s="51">
        <f t="shared" si="9"/>
        <v>0</v>
      </c>
      <c r="Z12" s="52" t="b">
        <f>IF(Y12=1,LOOKUP(X12,'Meltzer-Faber'!A3:A63,'Meltzer-Faber'!B3:B63))</f>
        <v>0</v>
      </c>
      <c r="AA12" s="63" t="b">
        <f>IF(Y12=1,LOOKUP(X12,'Meltzer-Faber'!A3:A63,'Meltzer-Faber'!C3:C63))</f>
        <v>0</v>
      </c>
      <c r="AB12" s="52" t="str">
        <f t="shared" si="10"/>
        <v/>
      </c>
    </row>
    <row r="13" ht="19.5" customHeight="1">
      <c r="A13" s="119"/>
      <c r="B13" s="54"/>
      <c r="C13" s="55"/>
      <c r="D13" s="67"/>
      <c r="E13" s="65"/>
      <c r="F13" s="68"/>
      <c r="G13" s="57"/>
      <c r="H13" s="58"/>
      <c r="I13" s="66"/>
      <c r="J13" s="60"/>
      <c r="K13" s="61"/>
      <c r="L13" s="45"/>
      <c r="M13" s="45"/>
      <c r="N13" s="46">
        <f t="shared" si="1"/>
        <v>0</v>
      </c>
      <c r="O13" s="46">
        <f t="shared" si="2"/>
        <v>0</v>
      </c>
      <c r="P13" s="46">
        <f t="shared" si="3"/>
        <v>0</v>
      </c>
      <c r="Q13" s="47" t="str">
        <f t="shared" si="4"/>
        <v/>
      </c>
      <c r="R13" s="47" t="str">
        <f t="shared" si="5"/>
        <v/>
      </c>
      <c r="S13" s="62" t="s">
        <v>43</v>
      </c>
      <c r="T13" s="62" t="s">
        <v>43</v>
      </c>
      <c r="U13" s="49" t="str">
        <f t="shared" si="6"/>
        <v/>
      </c>
      <c r="V13" s="50">
        <f>R5</f>
        <v>43797</v>
      </c>
      <c r="W13" s="51" t="b">
        <f t="shared" si="7"/>
        <v>0</v>
      </c>
      <c r="X13" s="51">
        <f t="shared" si="8"/>
        <v>0</v>
      </c>
      <c r="Y13" s="51">
        <f t="shared" si="9"/>
        <v>0</v>
      </c>
      <c r="Z13" s="52" t="b">
        <f>IF(Y13=1,LOOKUP(X13,'Meltzer-Faber'!A3:A63,'Meltzer-Faber'!B3:B63))</f>
        <v>0</v>
      </c>
      <c r="AA13" s="63" t="b">
        <f>IF(Y13=1,LOOKUP(X13,'Meltzer-Faber'!A3:A63,'Meltzer-Faber'!C3:C63))</f>
        <v>0</v>
      </c>
      <c r="AB13" s="52" t="str">
        <f t="shared" si="10"/>
        <v/>
      </c>
    </row>
    <row r="14" ht="19.5" customHeight="1">
      <c r="A14" s="119"/>
      <c r="B14" s="54"/>
      <c r="C14" s="55"/>
      <c r="D14" s="67"/>
      <c r="E14" s="65"/>
      <c r="F14" s="68"/>
      <c r="G14" s="57"/>
      <c r="H14" s="58"/>
      <c r="I14" s="66"/>
      <c r="J14" s="60"/>
      <c r="K14" s="61"/>
      <c r="L14" s="45"/>
      <c r="M14" s="45"/>
      <c r="N14" s="46">
        <f t="shared" si="1"/>
        <v>0</v>
      </c>
      <c r="O14" s="46">
        <f t="shared" si="2"/>
        <v>0</v>
      </c>
      <c r="P14" s="46">
        <f t="shared" si="3"/>
        <v>0</v>
      </c>
      <c r="Q14" s="47" t="str">
        <f t="shared" si="4"/>
        <v/>
      </c>
      <c r="R14" s="47" t="str">
        <f t="shared" si="5"/>
        <v/>
      </c>
      <c r="S14" s="62" t="s">
        <v>43</v>
      </c>
      <c r="T14" s="62" t="s">
        <v>43</v>
      </c>
      <c r="U14" s="49" t="str">
        <f t="shared" si="6"/>
        <v/>
      </c>
      <c r="V14" s="50">
        <f>R5</f>
        <v>43797</v>
      </c>
      <c r="W14" s="51" t="b">
        <f t="shared" si="7"/>
        <v>0</v>
      </c>
      <c r="X14" s="51">
        <f t="shared" si="8"/>
        <v>0</v>
      </c>
      <c r="Y14" s="51">
        <f t="shared" si="9"/>
        <v>0</v>
      </c>
      <c r="Z14" s="52" t="b">
        <f>IF(Y14=1,LOOKUP(X14,'Meltzer-Faber'!A3:A63,'Meltzer-Faber'!B3:B63))</f>
        <v>0</v>
      </c>
      <c r="AA14" s="63" t="b">
        <f>IF(Y14=1,LOOKUP(X14,'Meltzer-Faber'!A3:A63,'Meltzer-Faber'!C3:C63))</f>
        <v>0</v>
      </c>
      <c r="AB14" s="52" t="str">
        <f t="shared" si="10"/>
        <v/>
      </c>
    </row>
    <row r="15" ht="19.5" customHeight="1">
      <c r="A15" s="119"/>
      <c r="B15" s="54"/>
      <c r="C15" s="55"/>
      <c r="D15" s="67"/>
      <c r="E15" s="55"/>
      <c r="F15" s="68"/>
      <c r="G15" s="57"/>
      <c r="H15" s="58"/>
      <c r="I15" s="66"/>
      <c r="J15" s="60"/>
      <c r="K15" s="61"/>
      <c r="L15" s="45"/>
      <c r="M15" s="45"/>
      <c r="N15" s="46">
        <f t="shared" si="1"/>
        <v>0</v>
      </c>
      <c r="O15" s="46">
        <f t="shared" si="2"/>
        <v>0</v>
      </c>
      <c r="P15" s="46">
        <f t="shared" si="3"/>
        <v>0</v>
      </c>
      <c r="Q15" s="47" t="str">
        <f t="shared" si="4"/>
        <v/>
      </c>
      <c r="R15" s="47" t="str">
        <f t="shared" si="5"/>
        <v/>
      </c>
      <c r="S15" s="62"/>
      <c r="T15" s="62"/>
      <c r="U15" s="49" t="str">
        <f t="shared" si="6"/>
        <v/>
      </c>
      <c r="V15" s="50">
        <f>R5</f>
        <v>43797</v>
      </c>
      <c r="W15" s="51" t="b">
        <f t="shared" si="7"/>
        <v>0</v>
      </c>
      <c r="X15" s="51">
        <f t="shared" si="8"/>
        <v>0</v>
      </c>
      <c r="Y15" s="51">
        <f t="shared" si="9"/>
        <v>0</v>
      </c>
      <c r="Z15" s="52" t="b">
        <f>IF(Y15=1,LOOKUP(X15,'Meltzer-Faber'!A3:A63,'Meltzer-Faber'!B3:B63))</f>
        <v>0</v>
      </c>
      <c r="AA15" s="63" t="b">
        <f>IF(Y15=1,LOOKUP(X15,'Meltzer-Faber'!A3:A63,'Meltzer-Faber'!C3:C63))</f>
        <v>0</v>
      </c>
      <c r="AB15" s="52" t="str">
        <f t="shared" si="10"/>
        <v/>
      </c>
    </row>
    <row r="16" ht="19.5" customHeight="1">
      <c r="A16" s="119"/>
      <c r="B16" s="54"/>
      <c r="C16" s="55"/>
      <c r="D16" s="56"/>
      <c r="E16" s="65"/>
      <c r="F16" s="57"/>
      <c r="G16" s="57"/>
      <c r="H16" s="58"/>
      <c r="I16" s="66"/>
      <c r="J16" s="60"/>
      <c r="K16" s="61"/>
      <c r="L16" s="45"/>
      <c r="M16" s="45"/>
      <c r="N16" s="46">
        <f t="shared" si="1"/>
        <v>0</v>
      </c>
      <c r="O16" s="46">
        <f t="shared" si="2"/>
        <v>0</v>
      </c>
      <c r="P16" s="46">
        <f t="shared" si="3"/>
        <v>0</v>
      </c>
      <c r="Q16" s="47" t="str">
        <f t="shared" si="4"/>
        <v/>
      </c>
      <c r="R16" s="47" t="str">
        <f t="shared" si="5"/>
        <v/>
      </c>
      <c r="S16" s="62"/>
      <c r="T16" s="62"/>
      <c r="U16" s="49" t="str">
        <f t="shared" si="6"/>
        <v/>
      </c>
      <c r="V16" s="50">
        <f>R5</f>
        <v>43797</v>
      </c>
      <c r="W16" s="51" t="b">
        <f t="shared" si="7"/>
        <v>0</v>
      </c>
      <c r="X16" s="51">
        <f t="shared" si="8"/>
        <v>0</v>
      </c>
      <c r="Y16" s="51">
        <f t="shared" si="9"/>
        <v>0</v>
      </c>
      <c r="Z16" s="52" t="b">
        <f>IF(Y16=1,LOOKUP(X16,'Meltzer-Faber'!A3:A63,'Meltzer-Faber'!B3:B63))</f>
        <v>0</v>
      </c>
      <c r="AA16" s="63" t="b">
        <f>IF(Y16=1,LOOKUP(X16,'Meltzer-Faber'!A3:A63,'Meltzer-Faber'!C3:C63))</f>
        <v>0</v>
      </c>
      <c r="AB16" s="52" t="str">
        <f t="shared" si="10"/>
        <v/>
      </c>
    </row>
    <row r="17" ht="19.5" customHeight="1">
      <c r="A17" s="119"/>
      <c r="B17" s="54"/>
      <c r="C17" s="55"/>
      <c r="D17" s="56"/>
      <c r="E17" s="65"/>
      <c r="F17" s="57"/>
      <c r="G17" s="57"/>
      <c r="H17" s="58"/>
      <c r="I17" s="66"/>
      <c r="J17" s="60"/>
      <c r="K17" s="61"/>
      <c r="L17" s="45"/>
      <c r="M17" s="45"/>
      <c r="N17" s="46">
        <f t="shared" si="1"/>
        <v>0</v>
      </c>
      <c r="O17" s="46">
        <f t="shared" si="2"/>
        <v>0</v>
      </c>
      <c r="P17" s="46">
        <f t="shared" si="3"/>
        <v>0</v>
      </c>
      <c r="Q17" s="47" t="str">
        <f t="shared" si="4"/>
        <v/>
      </c>
      <c r="R17" s="47" t="str">
        <f t="shared" si="5"/>
        <v/>
      </c>
      <c r="S17" s="62"/>
      <c r="T17" s="62"/>
      <c r="U17" s="49" t="str">
        <f t="shared" si="6"/>
        <v/>
      </c>
      <c r="V17" s="50">
        <f>R5</f>
        <v>43797</v>
      </c>
      <c r="W17" s="51" t="b">
        <f t="shared" si="7"/>
        <v>0</v>
      </c>
      <c r="X17" s="51">
        <f t="shared" si="8"/>
        <v>0</v>
      </c>
      <c r="Y17" s="51">
        <f t="shared" si="9"/>
        <v>0</v>
      </c>
      <c r="Z17" s="52" t="b">
        <f>IF(Y17=1,LOOKUP(X17,'Meltzer-Faber'!A3:A63,'Meltzer-Faber'!B3:B63))</f>
        <v>0</v>
      </c>
      <c r="AA17" s="63" t="b">
        <f>IF(Y17=1,LOOKUP(X17,'Meltzer-Faber'!A3:A63,'Meltzer-Faber'!C3:C63))</f>
        <v>0</v>
      </c>
      <c r="AB17" s="52" t="str">
        <f t="shared" si="10"/>
        <v/>
      </c>
    </row>
    <row r="18" ht="19.5" customHeight="1">
      <c r="A18" s="119"/>
      <c r="B18" s="54"/>
      <c r="C18" s="55"/>
      <c r="D18" s="67"/>
      <c r="E18" s="65"/>
      <c r="F18" s="68"/>
      <c r="G18" s="57"/>
      <c r="H18" s="58"/>
      <c r="I18" s="66"/>
      <c r="J18" s="60"/>
      <c r="K18" s="61"/>
      <c r="L18" s="45"/>
      <c r="M18" s="45"/>
      <c r="N18" s="46">
        <f t="shared" si="1"/>
        <v>0</v>
      </c>
      <c r="O18" s="46">
        <f t="shared" si="2"/>
        <v>0</v>
      </c>
      <c r="P18" s="46">
        <f t="shared" si="3"/>
        <v>0</v>
      </c>
      <c r="Q18" s="47" t="str">
        <f t="shared" si="4"/>
        <v/>
      </c>
      <c r="R18" s="47" t="str">
        <f t="shared" si="5"/>
        <v/>
      </c>
      <c r="S18" s="62" t="s">
        <v>43</v>
      </c>
      <c r="T18" s="62" t="s">
        <v>43</v>
      </c>
      <c r="U18" s="49" t="str">
        <f t="shared" si="6"/>
        <v/>
      </c>
      <c r="V18" s="50">
        <f>R5</f>
        <v>43797</v>
      </c>
      <c r="W18" s="51" t="b">
        <f t="shared" si="7"/>
        <v>0</v>
      </c>
      <c r="X18" s="51">
        <f t="shared" si="8"/>
        <v>0</v>
      </c>
      <c r="Y18" s="51">
        <f t="shared" si="9"/>
        <v>0</v>
      </c>
      <c r="Z18" s="52" t="b">
        <f>IF(Y18=1,LOOKUP(X18,'Meltzer-Faber'!A3:A63,'Meltzer-Faber'!B3:B63))</f>
        <v>0</v>
      </c>
      <c r="AA18" s="63" t="b">
        <f>IF(Y18=1,LOOKUP(X18,'Meltzer-Faber'!A3:A63,'Meltzer-Faber'!C3:C63))</f>
        <v>0</v>
      </c>
      <c r="AB18" s="52" t="str">
        <f t="shared" si="10"/>
        <v/>
      </c>
    </row>
    <row r="19" ht="19.5" customHeight="1">
      <c r="A19" s="119"/>
      <c r="B19" s="131"/>
      <c r="C19" s="132"/>
      <c r="D19" s="133"/>
      <c r="E19" s="134"/>
      <c r="F19" s="135"/>
      <c r="G19" s="135"/>
      <c r="H19" s="58"/>
      <c r="I19" s="66"/>
      <c r="J19" s="60"/>
      <c r="K19" s="61"/>
      <c r="L19" s="45"/>
      <c r="M19" s="45"/>
      <c r="N19" s="46">
        <f t="shared" si="1"/>
        <v>0</v>
      </c>
      <c r="O19" s="46">
        <f t="shared" si="2"/>
        <v>0</v>
      </c>
      <c r="P19" s="46">
        <f t="shared" si="3"/>
        <v>0</v>
      </c>
      <c r="Q19" s="47" t="str">
        <f t="shared" si="4"/>
        <v/>
      </c>
      <c r="R19" s="47" t="str">
        <f t="shared" si="5"/>
        <v/>
      </c>
      <c r="S19" s="62"/>
      <c r="T19" s="62"/>
      <c r="U19" s="49" t="str">
        <f t="shared" si="6"/>
        <v/>
      </c>
      <c r="V19" s="50">
        <f>R5</f>
        <v>43797</v>
      </c>
      <c r="W19" s="51" t="b">
        <f t="shared" si="7"/>
        <v>0</v>
      </c>
      <c r="X19" s="51">
        <f t="shared" si="8"/>
        <v>0</v>
      </c>
      <c r="Y19" s="51">
        <f t="shared" si="9"/>
        <v>0</v>
      </c>
      <c r="Z19" s="52" t="b">
        <f>IF(Y19=1,LOOKUP(X19,'Meltzer-Faber'!A3:A63,'Meltzer-Faber'!B3:B63))</f>
        <v>0</v>
      </c>
      <c r="AA19" s="63" t="b">
        <f>IF(Y19=1,LOOKUP(X19,'Meltzer-Faber'!A3:A63,'Meltzer-Faber'!C3:C63))</f>
        <v>0</v>
      </c>
      <c r="AB19" s="52" t="str">
        <f t="shared" si="10"/>
        <v/>
      </c>
    </row>
    <row r="20" ht="19.5" customHeight="1">
      <c r="A20" s="119"/>
      <c r="B20" s="131"/>
      <c r="C20" s="132"/>
      <c r="D20" s="133"/>
      <c r="E20" s="134"/>
      <c r="F20" s="135"/>
      <c r="G20" s="135"/>
      <c r="H20" s="58"/>
      <c r="I20" s="66"/>
      <c r="J20" s="60"/>
      <c r="K20" s="61"/>
      <c r="L20" s="45"/>
      <c r="M20" s="45"/>
      <c r="N20" s="46">
        <f t="shared" si="1"/>
        <v>0</v>
      </c>
      <c r="O20" s="46">
        <f t="shared" si="2"/>
        <v>0</v>
      </c>
      <c r="P20" s="46">
        <f t="shared" si="3"/>
        <v>0</v>
      </c>
      <c r="Q20" s="47" t="str">
        <f t="shared" si="4"/>
        <v/>
      </c>
      <c r="R20" s="47" t="str">
        <f t="shared" si="5"/>
        <v/>
      </c>
      <c r="S20" s="62"/>
      <c r="T20" s="62"/>
      <c r="U20" s="49" t="str">
        <f t="shared" si="6"/>
        <v/>
      </c>
      <c r="V20" s="50">
        <f>R5</f>
        <v>43797</v>
      </c>
      <c r="W20" s="51" t="b">
        <f t="shared" si="7"/>
        <v>0</v>
      </c>
      <c r="X20" s="51">
        <f t="shared" si="8"/>
        <v>0</v>
      </c>
      <c r="Y20" s="51">
        <f t="shared" si="9"/>
        <v>0</v>
      </c>
      <c r="Z20" s="52" t="b">
        <f>IF(Y20=1,LOOKUP(X20,'Meltzer-Faber'!A3:A63,'Meltzer-Faber'!B3:B63))</f>
        <v>0</v>
      </c>
      <c r="AA20" s="63" t="b">
        <f>IF(Y20=1,LOOKUP(X20,'Meltzer-Faber'!A3:A63,'Meltzer-Faber'!C3:C63))</f>
        <v>0</v>
      </c>
      <c r="AB20" s="52" t="str">
        <f t="shared" si="10"/>
        <v/>
      </c>
    </row>
    <row r="21" ht="19.5" customHeight="1">
      <c r="A21" s="119"/>
      <c r="B21" s="131"/>
      <c r="C21" s="132"/>
      <c r="D21" s="133"/>
      <c r="E21" s="134"/>
      <c r="F21" s="135"/>
      <c r="G21" s="135"/>
      <c r="H21" s="58"/>
      <c r="I21" s="66"/>
      <c r="J21" s="60"/>
      <c r="K21" s="61"/>
      <c r="L21" s="45"/>
      <c r="M21" s="45"/>
      <c r="N21" s="46">
        <f t="shared" si="1"/>
        <v>0</v>
      </c>
      <c r="O21" s="46">
        <f t="shared" si="2"/>
        <v>0</v>
      </c>
      <c r="P21" s="46">
        <f t="shared" si="3"/>
        <v>0</v>
      </c>
      <c r="Q21" s="47" t="str">
        <f t="shared" si="4"/>
        <v/>
      </c>
      <c r="R21" s="47" t="str">
        <f t="shared" si="5"/>
        <v/>
      </c>
      <c r="S21" s="62"/>
      <c r="T21" s="62"/>
      <c r="U21" s="49" t="str">
        <f t="shared" si="6"/>
        <v/>
      </c>
      <c r="V21" s="50">
        <f>R5</f>
        <v>43797</v>
      </c>
      <c r="W21" s="51" t="b">
        <f t="shared" si="7"/>
        <v>0</v>
      </c>
      <c r="X21" s="51">
        <f t="shared" si="8"/>
        <v>0</v>
      </c>
      <c r="Y21" s="51">
        <f t="shared" si="9"/>
        <v>0</v>
      </c>
      <c r="Z21" s="52" t="b">
        <f>IF(Y21=1,LOOKUP(X21,'Meltzer-Faber'!A3:A63,'Meltzer-Faber'!B3:B63))</f>
        <v>0</v>
      </c>
      <c r="AA21" s="63" t="b">
        <f>IF(Y21=1,LOOKUP(X21,'Meltzer-Faber'!A3:A63,'Meltzer-Faber'!C3:C63))</f>
        <v>0</v>
      </c>
      <c r="AB21" s="52" t="str">
        <f t="shared" si="10"/>
        <v/>
      </c>
    </row>
    <row r="22" ht="19.5" customHeight="1">
      <c r="A22" s="119"/>
      <c r="B22" s="131"/>
      <c r="C22" s="132"/>
      <c r="D22" s="133"/>
      <c r="E22" s="134"/>
      <c r="F22" s="135"/>
      <c r="G22" s="135"/>
      <c r="H22" s="58"/>
      <c r="I22" s="66"/>
      <c r="J22" s="60"/>
      <c r="K22" s="61"/>
      <c r="L22" s="45"/>
      <c r="M22" s="45"/>
      <c r="N22" s="46">
        <f t="shared" si="1"/>
        <v>0</v>
      </c>
      <c r="O22" s="46">
        <f t="shared" si="2"/>
        <v>0</v>
      </c>
      <c r="P22" s="46">
        <f t="shared" si="3"/>
        <v>0</v>
      </c>
      <c r="Q22" s="47" t="str">
        <f t="shared" si="4"/>
        <v/>
      </c>
      <c r="R22" s="47" t="str">
        <f t="shared" si="5"/>
        <v/>
      </c>
      <c r="S22" s="62"/>
      <c r="T22" s="62"/>
      <c r="U22" s="49" t="str">
        <f t="shared" si="6"/>
        <v/>
      </c>
      <c r="V22" s="50">
        <f>R5</f>
        <v>43797</v>
      </c>
      <c r="W22" s="51" t="b">
        <f t="shared" si="7"/>
        <v>0</v>
      </c>
      <c r="X22" s="51">
        <f t="shared" si="8"/>
        <v>0</v>
      </c>
      <c r="Y22" s="51">
        <f t="shared" si="9"/>
        <v>0</v>
      </c>
      <c r="Z22" s="52" t="b">
        <f>IF(Y22=1,LOOKUP(X22,'Meltzer-Faber'!A3:A63,'Meltzer-Faber'!B3:B63))</f>
        <v>0</v>
      </c>
      <c r="AA22" s="63" t="b">
        <f>IF(Y22=1,LOOKUP(X22,'Meltzer-Faber'!A3:A63,'Meltzer-Faber'!C3:C63))</f>
        <v>0</v>
      </c>
      <c r="AB22" s="52" t="str">
        <f t="shared" si="10"/>
        <v/>
      </c>
    </row>
    <row r="23" ht="19.5" customHeight="1">
      <c r="A23" s="119"/>
      <c r="B23" s="131"/>
      <c r="C23" s="132"/>
      <c r="D23" s="132"/>
      <c r="E23" s="134"/>
      <c r="F23" s="135"/>
      <c r="G23" s="135"/>
      <c r="H23" s="58"/>
      <c r="I23" s="66"/>
      <c r="J23" s="60"/>
      <c r="K23" s="61"/>
      <c r="L23" s="45"/>
      <c r="M23" s="45"/>
      <c r="N23" s="46">
        <f t="shared" si="1"/>
        <v>0</v>
      </c>
      <c r="O23" s="46">
        <f t="shared" si="2"/>
        <v>0</v>
      </c>
      <c r="P23" s="46">
        <f t="shared" si="3"/>
        <v>0</v>
      </c>
      <c r="Q23" s="47" t="str">
        <f t="shared" si="4"/>
        <v/>
      </c>
      <c r="R23" s="47" t="str">
        <f t="shared" si="5"/>
        <v/>
      </c>
      <c r="S23" s="62"/>
      <c r="T23" s="62"/>
      <c r="U23" s="49" t="str">
        <f t="shared" si="6"/>
        <v/>
      </c>
      <c r="V23" s="50">
        <f>R5</f>
        <v>43797</v>
      </c>
      <c r="W23" s="51" t="b">
        <f t="shared" si="7"/>
        <v>0</v>
      </c>
      <c r="X23" s="51">
        <f t="shared" si="8"/>
        <v>0</v>
      </c>
      <c r="Y23" s="51">
        <f t="shared" si="9"/>
        <v>0</v>
      </c>
      <c r="Z23" s="52" t="b">
        <f>IF(Y23=1,LOOKUP(X23,'Meltzer-Faber'!A3:A63,'Meltzer-Faber'!B3:B63))</f>
        <v>0</v>
      </c>
      <c r="AA23" s="63" t="b">
        <f>IF(Y23=1,LOOKUP(X23,'Meltzer-Faber'!A3:A63,'Meltzer-Faber'!C3:C63))</f>
        <v>0</v>
      </c>
      <c r="AB23" s="52" t="str">
        <f t="shared" si="10"/>
        <v/>
      </c>
    </row>
    <row r="24" ht="19.5" customHeight="1">
      <c r="A24" s="141"/>
      <c r="B24" s="131"/>
      <c r="C24" s="132"/>
      <c r="D24" s="133"/>
      <c r="E24" s="134"/>
      <c r="F24" s="135"/>
      <c r="G24" s="135"/>
      <c r="H24" s="58"/>
      <c r="I24" s="66"/>
      <c r="J24" s="142"/>
      <c r="K24" s="61"/>
      <c r="L24" s="45"/>
      <c r="M24" s="45"/>
      <c r="N24" s="46">
        <f t="shared" si="1"/>
        <v>0</v>
      </c>
      <c r="O24" s="46">
        <f t="shared" si="2"/>
        <v>0</v>
      </c>
      <c r="P24" s="82">
        <f t="shared" si="3"/>
        <v>0</v>
      </c>
      <c r="Q24" s="47" t="str">
        <f t="shared" si="4"/>
        <v/>
      </c>
      <c r="R24" s="47" t="str">
        <f t="shared" si="5"/>
        <v/>
      </c>
      <c r="S24" s="83"/>
      <c r="T24" s="83"/>
      <c r="U24" s="49" t="str">
        <f t="shared" si="6"/>
        <v/>
      </c>
      <c r="V24" s="50">
        <f>R5</f>
        <v>43797</v>
      </c>
      <c r="W24" s="51" t="b">
        <f t="shared" si="7"/>
        <v>0</v>
      </c>
      <c r="X24" s="51">
        <f t="shared" si="8"/>
        <v>0</v>
      </c>
      <c r="Y24" s="51">
        <f t="shared" si="9"/>
        <v>0</v>
      </c>
      <c r="Z24" s="52" t="b">
        <f>IF(Y24=1,LOOKUP(X24,'Meltzer-Faber'!A3:A63,'Meltzer-Faber'!B3:B63))</f>
        <v>0</v>
      </c>
      <c r="AA24" s="63" t="b">
        <f>IF(Y24=1,LOOKUP(X24,'Meltzer-Faber'!A3:A63,'Meltzer-Faber'!C3:C63))</f>
        <v>0</v>
      </c>
      <c r="AB24" s="52" t="str">
        <f t="shared" si="10"/>
        <v/>
      </c>
    </row>
    <row r="25" ht="9.0" customHeight="1">
      <c r="A25" s="88"/>
      <c r="B25" s="85"/>
      <c r="C25" s="86"/>
      <c r="D25" s="87"/>
      <c r="E25" s="87"/>
      <c r="F25" s="88"/>
      <c r="G25" s="88"/>
      <c r="H25" s="89"/>
      <c r="I25" s="89"/>
      <c r="J25" s="89"/>
      <c r="K25" s="89"/>
      <c r="L25" s="89"/>
      <c r="M25" s="89"/>
      <c r="N25" s="88"/>
      <c r="O25" s="88"/>
      <c r="P25" s="88"/>
      <c r="Q25" s="90"/>
      <c r="R25" s="90"/>
      <c r="S25" s="90"/>
      <c r="T25" s="91"/>
      <c r="U25" s="92"/>
      <c r="V25" s="93"/>
      <c r="W25" s="94"/>
      <c r="X25" s="94"/>
      <c r="Y25" s="94"/>
      <c r="Z25" s="94"/>
      <c r="AA25" s="94"/>
      <c r="AB25" s="94"/>
    </row>
    <row r="26" ht="12.75" customHeight="1">
      <c r="A26" s="2"/>
      <c r="B26" s="2"/>
      <c r="C26" s="95"/>
      <c r="D26" s="25"/>
      <c r="E26" s="2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6"/>
      <c r="R26" s="96"/>
      <c r="S26" s="96"/>
      <c r="T26" s="96"/>
      <c r="U26" s="6"/>
      <c r="V26" s="6"/>
      <c r="W26" s="6"/>
      <c r="X26" s="6"/>
      <c r="Y26" s="6"/>
      <c r="Z26" s="6"/>
      <c r="AA26" s="6"/>
      <c r="AB26" s="6"/>
    </row>
    <row r="27" ht="12.75" customHeight="1">
      <c r="A27" s="16" t="s">
        <v>49</v>
      </c>
      <c r="C27" s="16"/>
      <c r="G27" s="97" t="s">
        <v>51</v>
      </c>
      <c r="H27" s="16">
        <v>1.0</v>
      </c>
      <c r="I27" s="16"/>
      <c r="U27" s="16"/>
      <c r="V27" s="16"/>
      <c r="W27" s="16"/>
      <c r="X27" s="16"/>
      <c r="Y27" s="16"/>
      <c r="Z27" s="16"/>
      <c r="AA27" s="16"/>
      <c r="AB27" s="16"/>
    </row>
    <row r="28" ht="12.75" customHeight="1">
      <c r="A28" s="16"/>
      <c r="C28" s="16"/>
      <c r="G28" s="98" t="s">
        <v>43</v>
      </c>
      <c r="H28" s="16">
        <v>2.0</v>
      </c>
      <c r="I28" s="16"/>
      <c r="U28" s="16"/>
      <c r="V28" s="16"/>
      <c r="W28" s="16"/>
      <c r="X28" s="16"/>
      <c r="Y28" s="16"/>
      <c r="Z28" s="16"/>
      <c r="AA28" s="16"/>
      <c r="AB28" s="16"/>
    </row>
    <row r="29" ht="12.75" customHeight="1">
      <c r="A29" s="16" t="s">
        <v>54</v>
      </c>
      <c r="C29" s="16"/>
      <c r="G29" s="99"/>
      <c r="H29" s="16">
        <v>3.0</v>
      </c>
      <c r="I29" s="16"/>
      <c r="U29" s="16"/>
      <c r="V29" s="16"/>
      <c r="W29" s="16"/>
      <c r="X29" s="16"/>
      <c r="Y29" s="16"/>
      <c r="Z29" s="16"/>
      <c r="AA29" s="16"/>
      <c r="AB29" s="16"/>
    </row>
    <row r="30" ht="12.75" customHeight="1">
      <c r="A30" s="1"/>
      <c r="C30" s="16"/>
      <c r="G30" s="6"/>
      <c r="H30" s="100"/>
      <c r="I30" s="16"/>
      <c r="U30" s="6"/>
      <c r="V30" s="6"/>
      <c r="W30" s="6"/>
      <c r="X30" s="6"/>
      <c r="Y30" s="6"/>
      <c r="Z30" s="6"/>
      <c r="AA30" s="6"/>
      <c r="AB30" s="6"/>
    </row>
    <row r="31" ht="12.75" customHeight="1">
      <c r="A31" s="16"/>
      <c r="C31" s="16"/>
      <c r="G31" s="99" t="s">
        <v>56</v>
      </c>
      <c r="H31" s="16"/>
      <c r="U31" s="6"/>
      <c r="V31" s="6"/>
      <c r="W31" s="6"/>
      <c r="X31" s="6"/>
      <c r="Y31" s="6"/>
      <c r="Z31" s="6"/>
      <c r="AA31" s="6"/>
      <c r="AB31" s="6"/>
    </row>
    <row r="32" ht="12.75" customHeight="1">
      <c r="A32" s="2"/>
      <c r="B32" s="2"/>
      <c r="C32" s="100"/>
      <c r="D32" s="25"/>
      <c r="E32" s="25"/>
      <c r="F32" s="6"/>
      <c r="G32" s="99" t="s">
        <v>57</v>
      </c>
      <c r="H32" s="16"/>
      <c r="U32" s="6"/>
      <c r="V32" s="6"/>
      <c r="W32" s="6"/>
      <c r="X32" s="6"/>
      <c r="Y32" s="6"/>
      <c r="Z32" s="6"/>
      <c r="AA32" s="6"/>
      <c r="AB32" s="6"/>
    </row>
    <row r="33" ht="12.75" customHeight="1">
      <c r="A33" s="16" t="s">
        <v>58</v>
      </c>
      <c r="C33" s="16"/>
      <c r="G33" s="99" t="s">
        <v>60</v>
      </c>
      <c r="H33" s="16"/>
      <c r="U33" s="6"/>
      <c r="V33" s="6"/>
      <c r="W33" s="6"/>
      <c r="X33" s="6"/>
      <c r="Y33" s="6"/>
      <c r="Z33" s="6"/>
      <c r="AA33" s="6"/>
      <c r="AB33" s="6"/>
    </row>
    <row r="34" ht="12.75" customHeight="1">
      <c r="A34" s="2"/>
      <c r="B34" s="2"/>
      <c r="C34" s="16"/>
      <c r="G34" s="99"/>
      <c r="H34" s="16"/>
      <c r="I34" s="101"/>
      <c r="J34" s="2"/>
      <c r="K34" s="2"/>
      <c r="L34" s="2"/>
      <c r="M34" s="2"/>
      <c r="N34" s="2"/>
      <c r="O34" s="2"/>
      <c r="P34" s="2"/>
      <c r="Q34" s="5"/>
      <c r="R34" s="5"/>
      <c r="S34" s="5"/>
      <c r="T34" s="5"/>
      <c r="U34" s="6"/>
      <c r="V34" s="6"/>
      <c r="W34" s="6"/>
      <c r="X34" s="6"/>
      <c r="Y34" s="6"/>
      <c r="Z34" s="6"/>
      <c r="AA34" s="6"/>
      <c r="AB34" s="6"/>
    </row>
    <row r="35" ht="12.75" customHeight="1">
      <c r="A35" s="16" t="s">
        <v>61</v>
      </c>
      <c r="B35" s="102"/>
      <c r="C35" s="16"/>
      <c r="G35" s="99" t="s">
        <v>62</v>
      </c>
      <c r="H35" s="16"/>
      <c r="U35" s="6"/>
      <c r="V35" s="6"/>
      <c r="W35" s="6"/>
      <c r="X35" s="6"/>
      <c r="Y35" s="6"/>
      <c r="Z35" s="6"/>
      <c r="AA35" s="6"/>
      <c r="AB35" s="6"/>
    </row>
    <row r="36" ht="12.75" customHeight="1">
      <c r="A36" s="2"/>
      <c r="B36" s="2"/>
      <c r="C36" s="16"/>
      <c r="G36" s="99"/>
      <c r="H36" s="16"/>
      <c r="U36" s="6"/>
      <c r="V36" s="6"/>
      <c r="W36" s="6"/>
      <c r="X36" s="6"/>
      <c r="Y36" s="6"/>
      <c r="Z36" s="6"/>
      <c r="AA36" s="6"/>
      <c r="AB36" s="6"/>
    </row>
    <row r="37" ht="12.75" customHeight="1">
      <c r="A37" s="102" t="s">
        <v>63</v>
      </c>
      <c r="B37" s="102"/>
      <c r="C37" s="103" t="s">
        <v>64</v>
      </c>
      <c r="D37" s="104"/>
      <c r="E37" s="104"/>
      <c r="F37" s="105"/>
      <c r="G37" s="6"/>
      <c r="H37" s="16"/>
      <c r="U37" s="6"/>
      <c r="V37" s="6"/>
      <c r="W37" s="6"/>
      <c r="X37" s="6"/>
      <c r="Y37" s="6"/>
      <c r="Z37" s="6"/>
      <c r="AA37" s="6"/>
      <c r="AB37" s="6"/>
    </row>
    <row r="38" ht="12.75" customHeight="1">
      <c r="A38" s="2"/>
      <c r="B38" s="2"/>
      <c r="C38" s="103"/>
      <c r="D38" s="25"/>
      <c r="E38" s="25"/>
      <c r="F38" s="6"/>
      <c r="G38" s="6"/>
      <c r="H38" s="16"/>
      <c r="U38" s="6"/>
      <c r="V38" s="6"/>
      <c r="W38" s="6"/>
      <c r="X38" s="6"/>
      <c r="Y38" s="6"/>
      <c r="Z38" s="6"/>
      <c r="AA38" s="6"/>
      <c r="AB38" s="6"/>
    </row>
    <row r="39" ht="12.75" customHeight="1">
      <c r="A39" s="2"/>
      <c r="B39" s="2"/>
      <c r="C39" s="95"/>
      <c r="D39" s="25"/>
      <c r="E39" s="25"/>
      <c r="F39" s="6"/>
      <c r="G39" s="6"/>
      <c r="H39" s="16"/>
      <c r="U39" s="6"/>
      <c r="V39" s="6"/>
      <c r="W39" s="6"/>
      <c r="X39" s="6"/>
      <c r="Y39" s="6"/>
      <c r="Z39" s="6"/>
      <c r="AA39" s="6"/>
      <c r="AB39" s="6"/>
    </row>
    <row r="40" ht="12.75" customHeight="1">
      <c r="A40" s="2"/>
      <c r="B40" s="2"/>
      <c r="C40" s="95"/>
      <c r="D40" s="25"/>
      <c r="E40" s="2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6"/>
      <c r="R40" s="96"/>
      <c r="S40" s="96"/>
      <c r="T40" s="96"/>
      <c r="U40" s="6"/>
      <c r="V40" s="6"/>
      <c r="W40" s="6"/>
      <c r="X40" s="6"/>
      <c r="Y40" s="6"/>
      <c r="Z40" s="6"/>
      <c r="AA40" s="6"/>
      <c r="AB40" s="6"/>
    </row>
    <row r="41" ht="12.75" customHeight="1">
      <c r="A41" s="2"/>
      <c r="B41" s="2"/>
      <c r="C41" s="95"/>
      <c r="D41" s="25"/>
      <c r="E41" s="2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6"/>
      <c r="R41" s="96"/>
      <c r="S41" s="96"/>
      <c r="T41" s="96"/>
      <c r="U41" s="6"/>
      <c r="V41" s="6"/>
      <c r="W41" s="6"/>
      <c r="X41" s="6"/>
      <c r="Y41" s="6"/>
      <c r="Z41" s="6"/>
      <c r="AA41" s="6"/>
      <c r="AB41" s="6"/>
    </row>
    <row r="42" ht="12.75" customHeight="1">
      <c r="A42" s="2"/>
      <c r="B42" s="2"/>
      <c r="C42" s="95"/>
      <c r="D42" s="25"/>
      <c r="E42" s="2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6"/>
      <c r="R42" s="96"/>
      <c r="S42" s="96"/>
      <c r="T42" s="96"/>
      <c r="U42" s="6"/>
      <c r="V42" s="6"/>
      <c r="W42" s="6"/>
      <c r="X42" s="6"/>
      <c r="Y42" s="6"/>
      <c r="Z42" s="6"/>
      <c r="AA42" s="6"/>
      <c r="AB42" s="6"/>
    </row>
    <row r="43" ht="12.75" customHeight="1">
      <c r="A43" s="2"/>
      <c r="B43" s="2"/>
      <c r="C43" s="95"/>
      <c r="D43" s="25"/>
      <c r="E43" s="2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96"/>
      <c r="R43" s="96"/>
      <c r="S43" s="96"/>
      <c r="T43" s="96"/>
      <c r="U43" s="6"/>
      <c r="V43" s="6"/>
      <c r="W43" s="6"/>
      <c r="X43" s="6"/>
      <c r="Y43" s="6"/>
      <c r="Z43" s="6"/>
      <c r="AA43" s="6"/>
      <c r="AB43" s="6"/>
    </row>
    <row r="44" ht="12.75" customHeight="1">
      <c r="A44" s="2"/>
      <c r="B44" s="2"/>
      <c r="C44" s="95"/>
      <c r="D44" s="25"/>
      <c r="E44" s="2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6"/>
      <c r="R44" s="96"/>
      <c r="S44" s="96"/>
      <c r="T44" s="96"/>
      <c r="U44" s="6"/>
      <c r="V44" s="6"/>
      <c r="W44" s="6"/>
      <c r="X44" s="6"/>
      <c r="Y44" s="6"/>
      <c r="Z44" s="6"/>
      <c r="AA44" s="6"/>
      <c r="AB44" s="6"/>
    </row>
    <row r="45" ht="12.75" customHeight="1">
      <c r="A45" s="2"/>
      <c r="B45" s="2"/>
      <c r="C45" s="95"/>
      <c r="D45" s="25"/>
      <c r="E45" s="2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96"/>
      <c r="R45" s="96"/>
      <c r="S45" s="96"/>
      <c r="T45" s="96"/>
      <c r="U45" s="6"/>
      <c r="V45" s="6"/>
      <c r="W45" s="6"/>
      <c r="X45" s="6"/>
      <c r="Y45" s="6"/>
      <c r="Z45" s="6"/>
      <c r="AA45" s="6"/>
      <c r="AB45" s="6"/>
    </row>
    <row r="46" ht="12.75" customHeight="1">
      <c r="A46" s="2"/>
      <c r="B46" s="2"/>
      <c r="C46" s="95"/>
      <c r="D46" s="25"/>
      <c r="E46" s="2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96"/>
      <c r="R46" s="96"/>
      <c r="S46" s="96"/>
      <c r="T46" s="96"/>
      <c r="U46" s="6"/>
      <c r="V46" s="6"/>
      <c r="W46" s="6"/>
      <c r="X46" s="6"/>
      <c r="Y46" s="6"/>
      <c r="Z46" s="6"/>
      <c r="AA46" s="6"/>
      <c r="AB46" s="6"/>
    </row>
    <row r="47" ht="12.75" customHeight="1">
      <c r="A47" s="2"/>
      <c r="B47" s="2"/>
      <c r="C47" s="95"/>
      <c r="D47" s="25"/>
      <c r="E47" s="2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96"/>
      <c r="R47" s="96"/>
      <c r="S47" s="96"/>
      <c r="T47" s="96"/>
      <c r="U47" s="6"/>
      <c r="V47" s="6"/>
      <c r="W47" s="6"/>
      <c r="X47" s="6"/>
      <c r="Y47" s="6"/>
      <c r="Z47" s="6"/>
      <c r="AA47" s="6"/>
      <c r="AB47" s="6"/>
    </row>
    <row r="48" ht="12.75" customHeight="1">
      <c r="A48" s="2"/>
      <c r="B48" s="2"/>
      <c r="C48" s="95"/>
      <c r="D48" s="25"/>
      <c r="E48" s="2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96"/>
      <c r="R48" s="96"/>
      <c r="S48" s="96"/>
      <c r="T48" s="96"/>
      <c r="U48" s="6"/>
      <c r="V48" s="6"/>
      <c r="W48" s="6"/>
      <c r="X48" s="6"/>
      <c r="Y48" s="6"/>
      <c r="Z48" s="6"/>
      <c r="AA48" s="6"/>
      <c r="AB48" s="6"/>
    </row>
    <row r="49" ht="12.75" customHeight="1">
      <c r="A49" s="2"/>
      <c r="B49" s="2"/>
      <c r="C49" s="95"/>
      <c r="D49" s="25"/>
      <c r="E49" s="2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96"/>
      <c r="R49" s="96"/>
      <c r="S49" s="96"/>
      <c r="T49" s="96"/>
      <c r="U49" s="6"/>
      <c r="V49" s="6"/>
      <c r="W49" s="6"/>
      <c r="X49" s="6"/>
      <c r="Y49" s="6"/>
      <c r="Z49" s="6"/>
      <c r="AA49" s="6"/>
      <c r="AB49" s="6"/>
    </row>
    <row r="50" ht="12.75" customHeight="1">
      <c r="A50" s="2"/>
      <c r="B50" s="2"/>
      <c r="C50" s="95"/>
      <c r="D50" s="25"/>
      <c r="E50" s="2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96"/>
      <c r="R50" s="96"/>
      <c r="S50" s="96"/>
      <c r="T50" s="96"/>
      <c r="U50" s="6"/>
      <c r="V50" s="6"/>
      <c r="W50" s="6"/>
      <c r="X50" s="6"/>
      <c r="Y50" s="6"/>
      <c r="Z50" s="6"/>
      <c r="AA50" s="6"/>
      <c r="AB50" s="6"/>
    </row>
    <row r="51" ht="12.75" customHeight="1">
      <c r="A51" s="2"/>
      <c r="B51" s="2"/>
      <c r="C51" s="95"/>
      <c r="D51" s="25"/>
      <c r="E51" s="2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96"/>
      <c r="R51" s="96"/>
      <c r="S51" s="96"/>
      <c r="T51" s="96"/>
      <c r="U51" s="6"/>
      <c r="V51" s="6"/>
      <c r="W51" s="6"/>
      <c r="X51" s="6"/>
      <c r="Y51" s="6"/>
      <c r="Z51" s="6"/>
      <c r="AA51" s="6"/>
      <c r="AB51" s="6"/>
    </row>
    <row r="52" ht="12.75" customHeight="1">
      <c r="A52" s="2"/>
      <c r="B52" s="2"/>
      <c r="C52" s="95"/>
      <c r="D52" s="25"/>
      <c r="E52" s="2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96"/>
      <c r="R52" s="96"/>
      <c r="S52" s="96"/>
      <c r="T52" s="96"/>
      <c r="U52" s="6"/>
      <c r="V52" s="6"/>
      <c r="W52" s="6"/>
      <c r="X52" s="6"/>
      <c r="Y52" s="6"/>
      <c r="Z52" s="6"/>
      <c r="AA52" s="6"/>
      <c r="AB52" s="6"/>
    </row>
    <row r="53" ht="12.75" customHeight="1">
      <c r="A53" s="2"/>
      <c r="B53" s="2"/>
      <c r="C53" s="95"/>
      <c r="D53" s="25"/>
      <c r="E53" s="2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96"/>
      <c r="R53" s="96"/>
      <c r="S53" s="96"/>
      <c r="T53" s="96"/>
      <c r="U53" s="6"/>
      <c r="V53" s="6"/>
      <c r="W53" s="6"/>
      <c r="X53" s="6"/>
      <c r="Y53" s="6"/>
      <c r="Z53" s="6"/>
      <c r="AA53" s="6"/>
      <c r="AB53" s="6"/>
    </row>
    <row r="54" ht="12.75" customHeight="1">
      <c r="A54" s="2"/>
      <c r="B54" s="2"/>
      <c r="C54" s="95"/>
      <c r="D54" s="25"/>
      <c r="E54" s="2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96"/>
      <c r="R54" s="96"/>
      <c r="S54" s="96"/>
      <c r="T54" s="96"/>
      <c r="U54" s="6"/>
      <c r="V54" s="6"/>
      <c r="W54" s="6"/>
      <c r="X54" s="6"/>
      <c r="Y54" s="6"/>
      <c r="Z54" s="6"/>
      <c r="AA54" s="6"/>
      <c r="AB54" s="6"/>
    </row>
    <row r="55" ht="12.75" customHeight="1">
      <c r="A55" s="2"/>
      <c r="B55" s="2"/>
      <c r="C55" s="95"/>
      <c r="D55" s="25"/>
      <c r="E55" s="2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96"/>
      <c r="R55" s="96"/>
      <c r="S55" s="96"/>
      <c r="T55" s="96"/>
      <c r="U55" s="6"/>
      <c r="V55" s="6"/>
      <c r="W55" s="6"/>
      <c r="X55" s="6"/>
      <c r="Y55" s="6"/>
      <c r="Z55" s="6"/>
      <c r="AA55" s="6"/>
      <c r="AB55" s="6"/>
    </row>
    <row r="56" ht="12.75" customHeight="1">
      <c r="A56" s="2"/>
      <c r="B56" s="2"/>
      <c r="C56" s="95"/>
      <c r="D56" s="25"/>
      <c r="E56" s="2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96"/>
      <c r="R56" s="96"/>
      <c r="S56" s="96"/>
      <c r="T56" s="96"/>
      <c r="U56" s="6"/>
      <c r="V56" s="6"/>
      <c r="W56" s="6"/>
      <c r="X56" s="6"/>
      <c r="Y56" s="6"/>
      <c r="Z56" s="6"/>
      <c r="AA56" s="6"/>
      <c r="AB56" s="6"/>
    </row>
    <row r="57" ht="12.75" customHeight="1">
      <c r="A57" s="2"/>
      <c r="B57" s="2"/>
      <c r="C57" s="95"/>
      <c r="D57" s="25"/>
      <c r="E57" s="2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96"/>
      <c r="R57" s="96"/>
      <c r="S57" s="96"/>
      <c r="T57" s="96"/>
      <c r="U57" s="6"/>
      <c r="V57" s="6"/>
      <c r="W57" s="6"/>
      <c r="X57" s="6"/>
      <c r="Y57" s="6"/>
      <c r="Z57" s="6"/>
      <c r="AA57" s="6"/>
      <c r="AB57" s="6"/>
    </row>
    <row r="58" ht="12.75" customHeight="1">
      <c r="A58" s="2"/>
      <c r="B58" s="2"/>
      <c r="C58" s="95"/>
      <c r="D58" s="25"/>
      <c r="E58" s="2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96"/>
      <c r="R58" s="96"/>
      <c r="S58" s="96"/>
      <c r="T58" s="96"/>
      <c r="U58" s="6"/>
      <c r="V58" s="6"/>
      <c r="W58" s="6"/>
      <c r="X58" s="6"/>
      <c r="Y58" s="6"/>
      <c r="Z58" s="6"/>
      <c r="AA58" s="6"/>
      <c r="AB58" s="6"/>
    </row>
    <row r="59" ht="12.75" customHeight="1">
      <c r="A59" s="2"/>
      <c r="B59" s="2"/>
      <c r="C59" s="95"/>
      <c r="D59" s="25"/>
      <c r="E59" s="2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96"/>
      <c r="R59" s="96"/>
      <c r="S59" s="96"/>
      <c r="T59" s="96"/>
      <c r="U59" s="6"/>
      <c r="V59" s="6"/>
      <c r="W59" s="6"/>
      <c r="X59" s="6"/>
      <c r="Y59" s="6"/>
      <c r="Z59" s="6"/>
      <c r="AA59" s="6"/>
      <c r="AB59" s="6"/>
    </row>
    <row r="60" ht="12.75" customHeight="1">
      <c r="A60" s="2"/>
      <c r="B60" s="2"/>
      <c r="C60" s="95"/>
      <c r="D60" s="25"/>
      <c r="E60" s="2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96"/>
      <c r="R60" s="96"/>
      <c r="S60" s="96"/>
      <c r="T60" s="96"/>
      <c r="U60" s="6"/>
      <c r="V60" s="6"/>
      <c r="W60" s="6"/>
      <c r="X60" s="6"/>
      <c r="Y60" s="6"/>
      <c r="Z60" s="6"/>
      <c r="AA60" s="6"/>
      <c r="AB60" s="6"/>
    </row>
    <row r="61" ht="12.75" customHeight="1">
      <c r="A61" s="2"/>
      <c r="B61" s="2"/>
      <c r="C61" s="95"/>
      <c r="D61" s="25"/>
      <c r="E61" s="2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96"/>
      <c r="R61" s="96"/>
      <c r="S61" s="96"/>
      <c r="T61" s="96"/>
      <c r="U61" s="6"/>
      <c r="V61" s="6"/>
      <c r="W61" s="6"/>
      <c r="X61" s="6"/>
      <c r="Y61" s="6"/>
      <c r="Z61" s="6"/>
      <c r="AA61" s="6"/>
      <c r="AB61" s="6"/>
    </row>
    <row r="62" ht="12.75" customHeight="1">
      <c r="A62" s="2"/>
      <c r="B62" s="2"/>
      <c r="C62" s="95"/>
      <c r="D62" s="25"/>
      <c r="E62" s="2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96"/>
      <c r="R62" s="96"/>
      <c r="S62" s="96"/>
      <c r="T62" s="96"/>
      <c r="U62" s="6"/>
      <c r="V62" s="6"/>
      <c r="W62" s="6"/>
      <c r="X62" s="6"/>
      <c r="Y62" s="6"/>
      <c r="Z62" s="6"/>
      <c r="AA62" s="6"/>
      <c r="AB62" s="6"/>
    </row>
    <row r="63" ht="12.75" customHeight="1">
      <c r="A63" s="2"/>
      <c r="B63" s="2"/>
      <c r="C63" s="95"/>
      <c r="D63" s="25"/>
      <c r="E63" s="2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96"/>
      <c r="R63" s="96"/>
      <c r="S63" s="96"/>
      <c r="T63" s="96"/>
      <c r="U63" s="6"/>
      <c r="V63" s="6"/>
      <c r="W63" s="6"/>
      <c r="X63" s="6"/>
      <c r="Y63" s="6"/>
      <c r="Z63" s="6"/>
      <c r="AA63" s="6"/>
      <c r="AB63" s="6"/>
    </row>
    <row r="64" ht="12.75" customHeight="1">
      <c r="A64" s="2"/>
      <c r="B64" s="2"/>
      <c r="C64" s="95"/>
      <c r="D64" s="25"/>
      <c r="E64" s="2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96"/>
      <c r="R64" s="96"/>
      <c r="S64" s="96"/>
      <c r="T64" s="96"/>
      <c r="U64" s="6"/>
      <c r="V64" s="6"/>
      <c r="W64" s="6"/>
      <c r="X64" s="6"/>
      <c r="Y64" s="6"/>
      <c r="Z64" s="6"/>
      <c r="AA64" s="6"/>
      <c r="AB64" s="6"/>
    </row>
    <row r="65" ht="12.75" customHeight="1">
      <c r="A65" s="2"/>
      <c r="B65" s="2"/>
      <c r="C65" s="95"/>
      <c r="D65" s="25"/>
      <c r="E65" s="2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96"/>
      <c r="R65" s="96"/>
      <c r="S65" s="96"/>
      <c r="T65" s="96"/>
      <c r="U65" s="6"/>
      <c r="V65" s="6"/>
      <c r="W65" s="6"/>
      <c r="X65" s="6"/>
      <c r="Y65" s="6"/>
      <c r="Z65" s="6"/>
      <c r="AA65" s="6"/>
      <c r="AB65" s="6"/>
    </row>
    <row r="66" ht="12.75" customHeight="1">
      <c r="A66" s="2"/>
      <c r="B66" s="2"/>
      <c r="C66" s="95"/>
      <c r="D66" s="25"/>
      <c r="E66" s="2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96"/>
      <c r="R66" s="96"/>
      <c r="S66" s="96"/>
      <c r="T66" s="96"/>
      <c r="U66" s="6"/>
      <c r="V66" s="6"/>
      <c r="W66" s="6"/>
      <c r="X66" s="6"/>
      <c r="Y66" s="6"/>
      <c r="Z66" s="6"/>
      <c r="AA66" s="6"/>
      <c r="AB66" s="6"/>
    </row>
    <row r="67" ht="12.75" customHeight="1">
      <c r="A67" s="2"/>
      <c r="B67" s="2"/>
      <c r="C67" s="95"/>
      <c r="D67" s="25"/>
      <c r="E67" s="2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96"/>
      <c r="R67" s="96"/>
      <c r="S67" s="96"/>
      <c r="T67" s="96"/>
      <c r="U67" s="6"/>
      <c r="V67" s="6"/>
      <c r="W67" s="6"/>
      <c r="X67" s="6"/>
      <c r="Y67" s="6"/>
      <c r="Z67" s="6"/>
      <c r="AA67" s="6"/>
      <c r="AB67" s="6"/>
    </row>
    <row r="68" ht="12.75" customHeight="1">
      <c r="A68" s="2"/>
      <c r="B68" s="2"/>
      <c r="C68" s="95"/>
      <c r="D68" s="25"/>
      <c r="E68" s="2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96"/>
      <c r="R68" s="96"/>
      <c r="S68" s="96"/>
      <c r="T68" s="96"/>
      <c r="U68" s="6"/>
      <c r="V68" s="6"/>
      <c r="W68" s="6"/>
      <c r="X68" s="6"/>
      <c r="Y68" s="6"/>
      <c r="Z68" s="6"/>
      <c r="AA68" s="6"/>
      <c r="AB68" s="6"/>
    </row>
    <row r="69" ht="12.75" customHeight="1">
      <c r="A69" s="2"/>
      <c r="B69" s="2"/>
      <c r="C69" s="95"/>
      <c r="D69" s="25"/>
      <c r="E69" s="2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96"/>
      <c r="R69" s="96"/>
      <c r="S69" s="96"/>
      <c r="T69" s="96"/>
      <c r="U69" s="6"/>
      <c r="V69" s="6"/>
      <c r="W69" s="6"/>
      <c r="X69" s="6"/>
      <c r="Y69" s="6"/>
      <c r="Z69" s="6"/>
      <c r="AA69" s="6"/>
      <c r="AB69" s="6"/>
    </row>
    <row r="70" ht="12.75" customHeight="1">
      <c r="A70" s="2"/>
      <c r="B70" s="2"/>
      <c r="C70" s="95"/>
      <c r="D70" s="25"/>
      <c r="E70" s="2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6"/>
      <c r="R70" s="96"/>
      <c r="S70" s="96"/>
      <c r="T70" s="96"/>
      <c r="U70" s="6"/>
      <c r="V70" s="6"/>
      <c r="W70" s="6"/>
      <c r="X70" s="6"/>
      <c r="Y70" s="6"/>
      <c r="Z70" s="6"/>
      <c r="AA70" s="6"/>
      <c r="AB70" s="6"/>
    </row>
    <row r="71" ht="12.75" customHeight="1">
      <c r="A71" s="2"/>
      <c r="B71" s="2"/>
      <c r="C71" s="95"/>
      <c r="D71" s="25"/>
      <c r="E71" s="2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6"/>
      <c r="R71" s="96"/>
      <c r="S71" s="96"/>
      <c r="T71" s="96"/>
      <c r="U71" s="6"/>
      <c r="V71" s="6"/>
      <c r="W71" s="6"/>
      <c r="X71" s="6"/>
      <c r="Y71" s="6"/>
      <c r="Z71" s="6"/>
      <c r="AA71" s="6"/>
      <c r="AB71" s="6"/>
    </row>
    <row r="72" ht="12.75" customHeight="1">
      <c r="A72" s="2"/>
      <c r="B72" s="2"/>
      <c r="C72" s="95"/>
      <c r="D72" s="25"/>
      <c r="E72" s="2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6"/>
      <c r="R72" s="96"/>
      <c r="S72" s="96"/>
      <c r="T72" s="96"/>
      <c r="U72" s="6"/>
      <c r="V72" s="6"/>
      <c r="W72" s="6"/>
      <c r="X72" s="6"/>
      <c r="Y72" s="6"/>
      <c r="Z72" s="6"/>
      <c r="AA72" s="6"/>
      <c r="AB72" s="6"/>
    </row>
    <row r="73" ht="12.75" customHeight="1">
      <c r="A73" s="2"/>
      <c r="B73" s="2"/>
      <c r="C73" s="95"/>
      <c r="D73" s="25"/>
      <c r="E73" s="2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6"/>
      <c r="R73" s="96"/>
      <c r="S73" s="96"/>
      <c r="T73" s="96"/>
      <c r="U73" s="6"/>
      <c r="V73" s="6"/>
      <c r="W73" s="6"/>
      <c r="X73" s="6"/>
      <c r="Y73" s="6"/>
      <c r="Z73" s="6"/>
      <c r="AA73" s="6"/>
      <c r="AB73" s="6"/>
    </row>
    <row r="74" ht="12.75" customHeight="1">
      <c r="A74" s="2"/>
      <c r="B74" s="2"/>
      <c r="C74" s="95"/>
      <c r="D74" s="25"/>
      <c r="E74" s="2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6"/>
      <c r="R74" s="96"/>
      <c r="S74" s="96"/>
      <c r="T74" s="96"/>
      <c r="U74" s="6"/>
      <c r="V74" s="6"/>
      <c r="W74" s="6"/>
      <c r="X74" s="6"/>
      <c r="Y74" s="6"/>
      <c r="Z74" s="6"/>
      <c r="AA74" s="6"/>
      <c r="AB74" s="6"/>
    </row>
    <row r="75" ht="12.75" customHeight="1">
      <c r="A75" s="2"/>
      <c r="B75" s="2"/>
      <c r="C75" s="95"/>
      <c r="D75" s="25"/>
      <c r="E75" s="2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6"/>
      <c r="R75" s="96"/>
      <c r="S75" s="96"/>
      <c r="T75" s="96"/>
      <c r="U75" s="6"/>
      <c r="V75" s="6"/>
      <c r="W75" s="6"/>
      <c r="X75" s="6"/>
      <c r="Y75" s="6"/>
      <c r="Z75" s="6"/>
      <c r="AA75" s="6"/>
      <c r="AB75" s="6"/>
    </row>
    <row r="76" ht="12.75" customHeight="1">
      <c r="A76" s="2"/>
      <c r="B76" s="2"/>
      <c r="C76" s="95"/>
      <c r="D76" s="25"/>
      <c r="E76" s="2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6"/>
      <c r="R76" s="96"/>
      <c r="S76" s="96"/>
      <c r="T76" s="96"/>
      <c r="U76" s="6"/>
      <c r="V76" s="6"/>
      <c r="W76" s="6"/>
      <c r="X76" s="6"/>
      <c r="Y76" s="6"/>
      <c r="Z76" s="6"/>
      <c r="AA76" s="6"/>
      <c r="AB76" s="6"/>
    </row>
    <row r="77" ht="12.75" customHeight="1">
      <c r="A77" s="2"/>
      <c r="B77" s="2"/>
      <c r="C77" s="95"/>
      <c r="D77" s="25"/>
      <c r="E77" s="2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6"/>
      <c r="R77" s="96"/>
      <c r="S77" s="96"/>
      <c r="T77" s="96"/>
      <c r="U77" s="6"/>
      <c r="V77" s="6"/>
      <c r="W77" s="6"/>
      <c r="X77" s="6"/>
      <c r="Y77" s="6"/>
      <c r="Z77" s="6"/>
      <c r="AA77" s="6"/>
      <c r="AB77" s="6"/>
    </row>
    <row r="78" ht="12.75" customHeight="1">
      <c r="A78" s="2"/>
      <c r="B78" s="2"/>
      <c r="C78" s="95"/>
      <c r="D78" s="25"/>
      <c r="E78" s="2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6"/>
      <c r="R78" s="96"/>
      <c r="S78" s="96"/>
      <c r="T78" s="96"/>
      <c r="U78" s="6"/>
      <c r="V78" s="6"/>
      <c r="W78" s="6"/>
      <c r="X78" s="6"/>
      <c r="Y78" s="6"/>
      <c r="Z78" s="6"/>
      <c r="AA78" s="6"/>
      <c r="AB78" s="6"/>
    </row>
    <row r="79" ht="12.75" customHeight="1">
      <c r="A79" s="2"/>
      <c r="B79" s="2"/>
      <c r="C79" s="95"/>
      <c r="D79" s="25"/>
      <c r="E79" s="2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6"/>
      <c r="R79" s="96"/>
      <c r="S79" s="96"/>
      <c r="T79" s="96"/>
      <c r="U79" s="6"/>
      <c r="V79" s="6"/>
      <c r="W79" s="6"/>
      <c r="X79" s="6"/>
      <c r="Y79" s="6"/>
      <c r="Z79" s="6"/>
      <c r="AA79" s="6"/>
      <c r="AB79" s="6"/>
    </row>
    <row r="80" ht="12.75" customHeight="1">
      <c r="A80" s="2"/>
      <c r="B80" s="2"/>
      <c r="C80" s="95"/>
      <c r="D80" s="25"/>
      <c r="E80" s="2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6"/>
      <c r="R80" s="96"/>
      <c r="S80" s="96"/>
      <c r="T80" s="96"/>
      <c r="U80" s="6"/>
      <c r="V80" s="6"/>
      <c r="W80" s="6"/>
      <c r="X80" s="6"/>
      <c r="Y80" s="6"/>
      <c r="Z80" s="6"/>
      <c r="AA80" s="6"/>
      <c r="AB80" s="6"/>
    </row>
    <row r="81" ht="12.75" customHeight="1">
      <c r="A81" s="2"/>
      <c r="B81" s="2"/>
      <c r="C81" s="95"/>
      <c r="D81" s="25"/>
      <c r="E81" s="2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6"/>
      <c r="R81" s="96"/>
      <c r="S81" s="96"/>
      <c r="T81" s="96"/>
      <c r="U81" s="6"/>
      <c r="V81" s="6"/>
      <c r="W81" s="6"/>
      <c r="X81" s="6"/>
      <c r="Y81" s="6"/>
      <c r="Z81" s="6"/>
      <c r="AA81" s="6"/>
      <c r="AB81" s="6"/>
    </row>
    <row r="82" ht="12.75" customHeight="1">
      <c r="A82" s="2"/>
      <c r="B82" s="2"/>
      <c r="C82" s="95"/>
      <c r="D82" s="25"/>
      <c r="E82" s="2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6"/>
      <c r="R82" s="96"/>
      <c r="S82" s="96"/>
      <c r="T82" s="96"/>
      <c r="U82" s="6"/>
      <c r="V82" s="6"/>
      <c r="W82" s="6"/>
      <c r="X82" s="6"/>
      <c r="Y82" s="6"/>
      <c r="Z82" s="6"/>
      <c r="AA82" s="6"/>
      <c r="AB82" s="6"/>
    </row>
    <row r="83" ht="12.75" customHeight="1">
      <c r="A83" s="2"/>
      <c r="B83" s="2"/>
      <c r="C83" s="95"/>
      <c r="D83" s="25"/>
      <c r="E83" s="2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6"/>
      <c r="R83" s="96"/>
      <c r="S83" s="96"/>
      <c r="T83" s="96"/>
      <c r="U83" s="6"/>
      <c r="V83" s="6"/>
      <c r="W83" s="6"/>
      <c r="X83" s="6"/>
      <c r="Y83" s="6"/>
      <c r="Z83" s="6"/>
      <c r="AA83" s="6"/>
      <c r="AB83" s="6"/>
    </row>
    <row r="84" ht="12.75" customHeight="1">
      <c r="A84" s="2"/>
      <c r="B84" s="2"/>
      <c r="C84" s="95"/>
      <c r="D84" s="25"/>
      <c r="E84" s="2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6"/>
      <c r="R84" s="96"/>
      <c r="S84" s="96"/>
      <c r="T84" s="96"/>
      <c r="U84" s="6"/>
      <c r="V84" s="6"/>
      <c r="W84" s="6"/>
      <c r="X84" s="6"/>
      <c r="Y84" s="6"/>
      <c r="Z84" s="6"/>
      <c r="AA84" s="6"/>
      <c r="AB84" s="6"/>
    </row>
    <row r="85" ht="12.75" customHeight="1">
      <c r="A85" s="2"/>
      <c r="B85" s="2"/>
      <c r="C85" s="95"/>
      <c r="D85" s="25"/>
      <c r="E85" s="2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6"/>
      <c r="R85" s="96"/>
      <c r="S85" s="96"/>
      <c r="T85" s="96"/>
      <c r="U85" s="6"/>
      <c r="V85" s="6"/>
      <c r="W85" s="6"/>
      <c r="X85" s="6"/>
      <c r="Y85" s="6"/>
      <c r="Z85" s="6"/>
      <c r="AA85" s="6"/>
      <c r="AB85" s="6"/>
    </row>
    <row r="86" ht="12.75" customHeight="1">
      <c r="A86" s="2"/>
      <c r="B86" s="2"/>
      <c r="C86" s="95"/>
      <c r="D86" s="25"/>
      <c r="E86" s="2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6"/>
      <c r="R86" s="96"/>
      <c r="S86" s="96"/>
      <c r="T86" s="96"/>
      <c r="U86" s="6"/>
      <c r="V86" s="6"/>
      <c r="W86" s="6"/>
      <c r="X86" s="6"/>
      <c r="Y86" s="6"/>
      <c r="Z86" s="6"/>
      <c r="AA86" s="6"/>
      <c r="AB86" s="6"/>
    </row>
    <row r="87" ht="12.75" customHeight="1">
      <c r="A87" s="2"/>
      <c r="B87" s="2"/>
      <c r="C87" s="95"/>
      <c r="D87" s="25"/>
      <c r="E87" s="2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6"/>
      <c r="R87" s="96"/>
      <c r="S87" s="96"/>
      <c r="T87" s="96"/>
      <c r="U87" s="6"/>
      <c r="V87" s="6"/>
      <c r="W87" s="6"/>
      <c r="X87" s="6"/>
      <c r="Y87" s="6"/>
      <c r="Z87" s="6"/>
      <c r="AA87" s="6"/>
      <c r="AB87" s="6"/>
    </row>
    <row r="88" ht="12.75" customHeight="1">
      <c r="A88" s="2"/>
      <c r="B88" s="2"/>
      <c r="C88" s="95"/>
      <c r="D88" s="25"/>
      <c r="E88" s="2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6"/>
      <c r="R88" s="96"/>
      <c r="S88" s="96"/>
      <c r="T88" s="96"/>
      <c r="U88" s="6"/>
      <c r="V88" s="6"/>
      <c r="W88" s="6"/>
      <c r="X88" s="6"/>
      <c r="Y88" s="6"/>
      <c r="Z88" s="6"/>
      <c r="AA88" s="6"/>
      <c r="AB88" s="6"/>
    </row>
    <row r="89" ht="12.75" customHeight="1">
      <c r="A89" s="2"/>
      <c r="B89" s="2"/>
      <c r="C89" s="95"/>
      <c r="D89" s="25"/>
      <c r="E89" s="2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6"/>
      <c r="R89" s="96"/>
      <c r="S89" s="96"/>
      <c r="T89" s="96"/>
      <c r="U89" s="6"/>
      <c r="V89" s="6"/>
      <c r="W89" s="6"/>
      <c r="X89" s="6"/>
      <c r="Y89" s="6"/>
      <c r="Z89" s="6"/>
      <c r="AA89" s="6"/>
      <c r="AB89" s="6"/>
    </row>
    <row r="90" ht="12.75" customHeight="1">
      <c r="A90" s="2"/>
      <c r="B90" s="2"/>
      <c r="C90" s="95"/>
      <c r="D90" s="25"/>
      <c r="E90" s="2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6"/>
      <c r="R90" s="96"/>
      <c r="S90" s="96"/>
      <c r="T90" s="96"/>
      <c r="U90" s="6"/>
      <c r="V90" s="6"/>
      <c r="W90" s="6"/>
      <c r="X90" s="6"/>
      <c r="Y90" s="6"/>
      <c r="Z90" s="6"/>
      <c r="AA90" s="6"/>
      <c r="AB90" s="6"/>
    </row>
    <row r="91" ht="12.75" customHeight="1">
      <c r="A91" s="2"/>
      <c r="B91" s="2"/>
      <c r="C91" s="95"/>
      <c r="D91" s="25"/>
      <c r="E91" s="2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6"/>
      <c r="R91" s="96"/>
      <c r="S91" s="96"/>
      <c r="T91" s="96"/>
      <c r="U91" s="6"/>
      <c r="V91" s="6"/>
      <c r="W91" s="6"/>
      <c r="X91" s="6"/>
      <c r="Y91" s="6"/>
      <c r="Z91" s="6"/>
      <c r="AA91" s="6"/>
      <c r="AB91" s="6"/>
    </row>
    <row r="92" ht="12.75" customHeight="1">
      <c r="A92" s="2"/>
      <c r="B92" s="2"/>
      <c r="C92" s="95"/>
      <c r="D92" s="25"/>
      <c r="E92" s="2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6"/>
      <c r="R92" s="96"/>
      <c r="S92" s="96"/>
      <c r="T92" s="96"/>
      <c r="U92" s="6"/>
      <c r="V92" s="6"/>
      <c r="W92" s="6"/>
      <c r="X92" s="6"/>
      <c r="Y92" s="6"/>
      <c r="Z92" s="6"/>
      <c r="AA92" s="6"/>
      <c r="AB92" s="6"/>
    </row>
    <row r="93" ht="12.75" customHeight="1">
      <c r="A93" s="2"/>
      <c r="B93" s="2"/>
      <c r="C93" s="95"/>
      <c r="D93" s="25"/>
      <c r="E93" s="2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6"/>
      <c r="R93" s="96"/>
      <c r="S93" s="96"/>
      <c r="T93" s="96"/>
      <c r="U93" s="6"/>
      <c r="V93" s="6"/>
      <c r="W93" s="6"/>
      <c r="X93" s="6"/>
      <c r="Y93" s="6"/>
      <c r="Z93" s="6"/>
      <c r="AA93" s="6"/>
      <c r="AB93" s="6"/>
    </row>
    <row r="94" ht="12.75" customHeight="1">
      <c r="A94" s="2"/>
      <c r="B94" s="2"/>
      <c r="C94" s="95"/>
      <c r="D94" s="25"/>
      <c r="E94" s="2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6"/>
      <c r="R94" s="96"/>
      <c r="S94" s="96"/>
      <c r="T94" s="96"/>
      <c r="U94" s="6"/>
      <c r="V94" s="6"/>
      <c r="W94" s="6"/>
      <c r="X94" s="6"/>
      <c r="Y94" s="6"/>
      <c r="Z94" s="6"/>
      <c r="AA94" s="6"/>
      <c r="AB94" s="6"/>
    </row>
    <row r="95" ht="12.75" customHeight="1">
      <c r="A95" s="2"/>
      <c r="B95" s="2"/>
      <c r="C95" s="95"/>
      <c r="D95" s="25"/>
      <c r="E95" s="2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6"/>
      <c r="R95" s="96"/>
      <c r="S95" s="96"/>
      <c r="T95" s="96"/>
      <c r="U95" s="6"/>
      <c r="V95" s="6"/>
      <c r="W95" s="6"/>
      <c r="X95" s="6"/>
      <c r="Y95" s="6"/>
      <c r="Z95" s="6"/>
      <c r="AA95" s="6"/>
      <c r="AB95" s="6"/>
    </row>
    <row r="96" ht="12.75" customHeight="1">
      <c r="A96" s="2"/>
      <c r="B96" s="2"/>
      <c r="C96" s="95"/>
      <c r="D96" s="25"/>
      <c r="E96" s="2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6"/>
      <c r="R96" s="96"/>
      <c r="S96" s="96"/>
      <c r="T96" s="96"/>
      <c r="U96" s="6"/>
      <c r="V96" s="6"/>
      <c r="W96" s="6"/>
      <c r="X96" s="6"/>
      <c r="Y96" s="6"/>
      <c r="Z96" s="6"/>
      <c r="AA96" s="6"/>
      <c r="AB96" s="6"/>
    </row>
    <row r="97" ht="12.75" customHeight="1">
      <c r="A97" s="2"/>
      <c r="B97" s="2"/>
      <c r="C97" s="95"/>
      <c r="D97" s="25"/>
      <c r="E97" s="2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6"/>
      <c r="R97" s="96"/>
      <c r="S97" s="96"/>
      <c r="T97" s="96"/>
      <c r="U97" s="6"/>
      <c r="V97" s="6"/>
      <c r="W97" s="6"/>
      <c r="X97" s="6"/>
      <c r="Y97" s="6"/>
      <c r="Z97" s="6"/>
      <c r="AA97" s="6"/>
      <c r="AB97" s="6"/>
    </row>
    <row r="98" ht="12.75" customHeight="1">
      <c r="A98" s="2"/>
      <c r="B98" s="2"/>
      <c r="C98" s="95"/>
      <c r="D98" s="25"/>
      <c r="E98" s="2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6"/>
      <c r="R98" s="96"/>
      <c r="S98" s="96"/>
      <c r="T98" s="96"/>
      <c r="U98" s="6"/>
      <c r="V98" s="6"/>
      <c r="W98" s="6"/>
      <c r="X98" s="6"/>
      <c r="Y98" s="6"/>
      <c r="Z98" s="6"/>
      <c r="AA98" s="6"/>
      <c r="AB98" s="6"/>
    </row>
    <row r="99" ht="12.75" customHeight="1">
      <c r="A99" s="2"/>
      <c r="B99" s="2"/>
      <c r="C99" s="95"/>
      <c r="D99" s="25"/>
      <c r="E99" s="2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6"/>
      <c r="R99" s="96"/>
      <c r="S99" s="96"/>
      <c r="T99" s="96"/>
      <c r="U99" s="6"/>
      <c r="V99" s="6"/>
      <c r="W99" s="6"/>
      <c r="X99" s="6"/>
      <c r="Y99" s="6"/>
      <c r="Z99" s="6"/>
      <c r="AA99" s="6"/>
      <c r="AB99" s="6"/>
    </row>
    <row r="100" ht="12.75" customHeight="1">
      <c r="A100" s="2"/>
      <c r="B100" s="2"/>
      <c r="C100" s="95"/>
      <c r="D100" s="25"/>
      <c r="E100" s="2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6"/>
      <c r="R100" s="96"/>
      <c r="S100" s="96"/>
      <c r="T100" s="96"/>
      <c r="U100" s="6"/>
      <c r="V100" s="6"/>
      <c r="W100" s="6"/>
      <c r="X100" s="6"/>
      <c r="Y100" s="6"/>
      <c r="Z100" s="6"/>
      <c r="AA100" s="6"/>
      <c r="AB100" s="6"/>
    </row>
    <row r="101" ht="12.75" customHeight="1">
      <c r="A101" s="2"/>
      <c r="B101" s="2"/>
      <c r="C101" s="95"/>
      <c r="D101" s="25"/>
      <c r="E101" s="2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6"/>
      <c r="R101" s="96"/>
      <c r="S101" s="96"/>
      <c r="T101" s="96"/>
      <c r="U101" s="6"/>
      <c r="V101" s="6"/>
      <c r="W101" s="6"/>
      <c r="X101" s="6"/>
      <c r="Y101" s="6"/>
      <c r="Z101" s="6"/>
      <c r="AA101" s="6"/>
      <c r="AB101" s="6"/>
    </row>
    <row r="102" ht="12.75" customHeight="1">
      <c r="A102" s="2"/>
      <c r="B102" s="2"/>
      <c r="C102" s="95"/>
      <c r="D102" s="25"/>
      <c r="E102" s="2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6"/>
      <c r="R102" s="96"/>
      <c r="S102" s="96"/>
      <c r="T102" s="96"/>
      <c r="U102" s="6"/>
      <c r="V102" s="6"/>
      <c r="W102" s="6"/>
      <c r="X102" s="6"/>
      <c r="Y102" s="6"/>
      <c r="Z102" s="6"/>
      <c r="AA102" s="6"/>
      <c r="AB102" s="6"/>
    </row>
    <row r="103" ht="12.75" customHeight="1">
      <c r="A103" s="2"/>
      <c r="B103" s="2"/>
      <c r="C103" s="95"/>
      <c r="D103" s="25"/>
      <c r="E103" s="2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96"/>
      <c r="R103" s="96"/>
      <c r="S103" s="96"/>
      <c r="T103" s="96"/>
      <c r="U103" s="6"/>
      <c r="V103" s="6"/>
      <c r="W103" s="6"/>
      <c r="X103" s="6"/>
      <c r="Y103" s="6"/>
      <c r="Z103" s="6"/>
      <c r="AA103" s="6"/>
      <c r="AB103" s="6"/>
    </row>
    <row r="104" ht="12.75" customHeight="1">
      <c r="A104" s="2"/>
      <c r="B104" s="2"/>
      <c r="C104" s="95"/>
      <c r="D104" s="25"/>
      <c r="E104" s="2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96"/>
      <c r="R104" s="96"/>
      <c r="S104" s="96"/>
      <c r="T104" s="96"/>
      <c r="U104" s="6"/>
      <c r="V104" s="6"/>
      <c r="W104" s="6"/>
      <c r="X104" s="6"/>
      <c r="Y104" s="6"/>
      <c r="Z104" s="6"/>
      <c r="AA104" s="6"/>
      <c r="AB104" s="6"/>
    </row>
    <row r="105" ht="12.75" customHeight="1">
      <c r="A105" s="2"/>
      <c r="B105" s="2"/>
      <c r="C105" s="95"/>
      <c r="D105" s="25"/>
      <c r="E105" s="2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96"/>
      <c r="R105" s="96"/>
      <c r="S105" s="96"/>
      <c r="T105" s="96"/>
      <c r="U105" s="6"/>
      <c r="V105" s="6"/>
      <c r="W105" s="6"/>
      <c r="X105" s="6"/>
      <c r="Y105" s="6"/>
      <c r="Z105" s="6"/>
      <c r="AA105" s="6"/>
      <c r="AB105" s="6"/>
    </row>
    <row r="106" ht="12.75" customHeight="1">
      <c r="A106" s="2"/>
      <c r="B106" s="2"/>
      <c r="C106" s="95"/>
      <c r="D106" s="25"/>
      <c r="E106" s="2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96"/>
      <c r="R106" s="96"/>
      <c r="S106" s="96"/>
      <c r="T106" s="96"/>
      <c r="U106" s="6"/>
      <c r="V106" s="6"/>
      <c r="W106" s="6"/>
      <c r="X106" s="6"/>
      <c r="Y106" s="6"/>
      <c r="Z106" s="6"/>
      <c r="AA106" s="6"/>
      <c r="AB106" s="6"/>
    </row>
    <row r="107" ht="12.75" customHeight="1">
      <c r="A107" s="2"/>
      <c r="B107" s="2"/>
      <c r="C107" s="95"/>
      <c r="D107" s="25"/>
      <c r="E107" s="2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96"/>
      <c r="R107" s="96"/>
      <c r="S107" s="96"/>
      <c r="T107" s="96"/>
      <c r="U107" s="6"/>
      <c r="V107" s="6"/>
      <c r="W107" s="6"/>
      <c r="X107" s="6"/>
      <c r="Y107" s="6"/>
      <c r="Z107" s="6"/>
      <c r="AA107" s="6"/>
      <c r="AB107" s="6"/>
    </row>
    <row r="108" ht="12.75" customHeight="1">
      <c r="A108" s="2"/>
      <c r="B108" s="2"/>
      <c r="C108" s="95"/>
      <c r="D108" s="25"/>
      <c r="E108" s="2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96"/>
      <c r="R108" s="96"/>
      <c r="S108" s="96"/>
      <c r="T108" s="96"/>
      <c r="U108" s="6"/>
      <c r="V108" s="6"/>
      <c r="W108" s="6"/>
      <c r="X108" s="6"/>
      <c r="Y108" s="6"/>
      <c r="Z108" s="6"/>
      <c r="AA108" s="6"/>
      <c r="AB108" s="6"/>
    </row>
    <row r="109" ht="12.75" customHeight="1">
      <c r="A109" s="2"/>
      <c r="B109" s="2"/>
      <c r="C109" s="95"/>
      <c r="D109" s="25"/>
      <c r="E109" s="2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96"/>
      <c r="R109" s="96"/>
      <c r="S109" s="96"/>
      <c r="T109" s="96"/>
      <c r="U109" s="6"/>
      <c r="V109" s="6"/>
      <c r="W109" s="6"/>
      <c r="X109" s="6"/>
      <c r="Y109" s="6"/>
      <c r="Z109" s="6"/>
      <c r="AA109" s="6"/>
      <c r="AB109" s="6"/>
    </row>
    <row r="110" ht="12.75" customHeight="1">
      <c r="A110" s="2"/>
      <c r="B110" s="2"/>
      <c r="C110" s="95"/>
      <c r="D110" s="25"/>
      <c r="E110" s="2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96"/>
      <c r="R110" s="96"/>
      <c r="S110" s="96"/>
      <c r="T110" s="96"/>
      <c r="U110" s="6"/>
      <c r="V110" s="6"/>
      <c r="W110" s="6"/>
      <c r="X110" s="6"/>
      <c r="Y110" s="6"/>
      <c r="Z110" s="6"/>
      <c r="AA110" s="6"/>
      <c r="AB110" s="6"/>
    </row>
    <row r="111" ht="12.75" customHeight="1">
      <c r="A111" s="2"/>
      <c r="B111" s="2"/>
      <c r="C111" s="95"/>
      <c r="D111" s="25"/>
      <c r="E111" s="2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96"/>
      <c r="R111" s="96"/>
      <c r="S111" s="96"/>
      <c r="T111" s="96"/>
      <c r="U111" s="6"/>
      <c r="V111" s="6"/>
      <c r="W111" s="6"/>
      <c r="X111" s="6"/>
      <c r="Y111" s="6"/>
      <c r="Z111" s="6"/>
      <c r="AA111" s="6"/>
      <c r="AB111" s="6"/>
    </row>
    <row r="112" ht="12.75" customHeight="1">
      <c r="A112" s="2"/>
      <c r="B112" s="2"/>
      <c r="C112" s="95"/>
      <c r="D112" s="25"/>
      <c r="E112" s="2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96"/>
      <c r="R112" s="96"/>
      <c r="S112" s="96"/>
      <c r="T112" s="96"/>
      <c r="U112" s="6"/>
      <c r="V112" s="6"/>
      <c r="W112" s="6"/>
      <c r="X112" s="6"/>
      <c r="Y112" s="6"/>
      <c r="Z112" s="6"/>
      <c r="AA112" s="6"/>
      <c r="AB112" s="6"/>
    </row>
    <row r="113" ht="12.75" customHeight="1">
      <c r="A113" s="2"/>
      <c r="B113" s="2"/>
      <c r="C113" s="95"/>
      <c r="D113" s="25"/>
      <c r="E113" s="2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96"/>
      <c r="R113" s="96"/>
      <c r="S113" s="96"/>
      <c r="T113" s="96"/>
      <c r="U113" s="6"/>
      <c r="V113" s="6"/>
      <c r="W113" s="6"/>
      <c r="X113" s="6"/>
      <c r="Y113" s="6"/>
      <c r="Z113" s="6"/>
      <c r="AA113" s="6"/>
      <c r="AB113" s="6"/>
    </row>
    <row r="114" ht="12.75" customHeight="1">
      <c r="A114" s="2"/>
      <c r="B114" s="2"/>
      <c r="C114" s="95"/>
      <c r="D114" s="25"/>
      <c r="E114" s="2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96"/>
      <c r="R114" s="96"/>
      <c r="S114" s="96"/>
      <c r="T114" s="96"/>
      <c r="U114" s="6"/>
      <c r="V114" s="6"/>
      <c r="W114" s="6"/>
      <c r="X114" s="6"/>
      <c r="Y114" s="6"/>
      <c r="Z114" s="6"/>
      <c r="AA114" s="6"/>
      <c r="AB114" s="6"/>
    </row>
    <row r="115" ht="12.75" customHeight="1">
      <c r="A115" s="2"/>
      <c r="B115" s="2"/>
      <c r="C115" s="95"/>
      <c r="D115" s="25"/>
      <c r="E115" s="2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6"/>
      <c r="R115" s="96"/>
      <c r="S115" s="96"/>
      <c r="T115" s="96"/>
      <c r="U115" s="6"/>
      <c r="V115" s="6"/>
      <c r="W115" s="6"/>
      <c r="X115" s="6"/>
      <c r="Y115" s="6"/>
      <c r="Z115" s="6"/>
      <c r="AA115" s="6"/>
      <c r="AB115" s="6"/>
    </row>
    <row r="116" ht="12.75" customHeight="1">
      <c r="A116" s="2"/>
      <c r="B116" s="2"/>
      <c r="C116" s="95"/>
      <c r="D116" s="25"/>
      <c r="E116" s="2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6"/>
      <c r="R116" s="96"/>
      <c r="S116" s="96"/>
      <c r="T116" s="96"/>
      <c r="U116" s="6"/>
      <c r="V116" s="6"/>
      <c r="W116" s="6"/>
      <c r="X116" s="6"/>
      <c r="Y116" s="6"/>
      <c r="Z116" s="6"/>
      <c r="AA116" s="6"/>
      <c r="AB116" s="6"/>
    </row>
    <row r="117" ht="12.75" customHeight="1">
      <c r="A117" s="2"/>
      <c r="B117" s="2"/>
      <c r="C117" s="95"/>
      <c r="D117" s="25"/>
      <c r="E117" s="2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6"/>
      <c r="R117" s="96"/>
      <c r="S117" s="96"/>
      <c r="T117" s="96"/>
      <c r="U117" s="6"/>
      <c r="V117" s="6"/>
      <c r="W117" s="6"/>
      <c r="X117" s="6"/>
      <c r="Y117" s="6"/>
      <c r="Z117" s="6"/>
      <c r="AA117" s="6"/>
      <c r="AB117" s="6"/>
    </row>
    <row r="118" ht="12.75" customHeight="1">
      <c r="A118" s="2"/>
      <c r="B118" s="2"/>
      <c r="C118" s="95"/>
      <c r="D118" s="25"/>
      <c r="E118" s="2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6"/>
      <c r="R118" s="96"/>
      <c r="S118" s="96"/>
      <c r="T118" s="96"/>
      <c r="U118" s="6"/>
      <c r="V118" s="6"/>
      <c r="W118" s="6"/>
      <c r="X118" s="6"/>
      <c r="Y118" s="6"/>
      <c r="Z118" s="6"/>
      <c r="AA118" s="6"/>
      <c r="AB118" s="6"/>
    </row>
    <row r="119" ht="12.75" customHeight="1">
      <c r="A119" s="2"/>
      <c r="B119" s="2"/>
      <c r="C119" s="95"/>
      <c r="D119" s="25"/>
      <c r="E119" s="2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6"/>
      <c r="R119" s="96"/>
      <c r="S119" s="96"/>
      <c r="T119" s="96"/>
      <c r="U119" s="6"/>
      <c r="V119" s="6"/>
      <c r="W119" s="6"/>
      <c r="X119" s="6"/>
      <c r="Y119" s="6"/>
      <c r="Z119" s="6"/>
      <c r="AA119" s="6"/>
      <c r="AB119" s="6"/>
    </row>
    <row r="120" ht="12.75" customHeight="1">
      <c r="A120" s="2"/>
      <c r="B120" s="2"/>
      <c r="C120" s="95"/>
      <c r="D120" s="25"/>
      <c r="E120" s="2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6"/>
      <c r="R120" s="96"/>
      <c r="S120" s="96"/>
      <c r="T120" s="96"/>
      <c r="U120" s="6"/>
      <c r="V120" s="6"/>
      <c r="W120" s="6"/>
      <c r="X120" s="6"/>
      <c r="Y120" s="6"/>
      <c r="Z120" s="6"/>
      <c r="AA120" s="6"/>
      <c r="AB120" s="6"/>
    </row>
    <row r="121" ht="12.75" customHeight="1">
      <c r="A121" s="2"/>
      <c r="B121" s="2"/>
      <c r="C121" s="95"/>
      <c r="D121" s="25"/>
      <c r="E121" s="2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6"/>
      <c r="R121" s="96"/>
      <c r="S121" s="96"/>
      <c r="T121" s="96"/>
      <c r="U121" s="6"/>
      <c r="V121" s="6"/>
      <c r="W121" s="6"/>
      <c r="X121" s="6"/>
      <c r="Y121" s="6"/>
      <c r="Z121" s="6"/>
      <c r="AA121" s="6"/>
      <c r="AB121" s="6"/>
    </row>
    <row r="122" ht="12.75" customHeight="1">
      <c r="A122" s="2"/>
      <c r="B122" s="2"/>
      <c r="C122" s="95"/>
      <c r="D122" s="25"/>
      <c r="E122" s="2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96"/>
      <c r="R122" s="96"/>
      <c r="S122" s="96"/>
      <c r="T122" s="96"/>
      <c r="U122" s="6"/>
      <c r="V122" s="6"/>
      <c r="W122" s="6"/>
      <c r="X122" s="6"/>
      <c r="Y122" s="6"/>
      <c r="Z122" s="6"/>
      <c r="AA122" s="6"/>
      <c r="AB122" s="6"/>
    </row>
    <row r="123" ht="12.75" customHeight="1">
      <c r="A123" s="2"/>
      <c r="B123" s="2"/>
      <c r="C123" s="95"/>
      <c r="D123" s="25"/>
      <c r="E123" s="2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6"/>
      <c r="R123" s="96"/>
      <c r="S123" s="96"/>
      <c r="T123" s="96"/>
      <c r="U123" s="6"/>
      <c r="V123" s="6"/>
      <c r="W123" s="6"/>
      <c r="X123" s="6"/>
      <c r="Y123" s="6"/>
      <c r="Z123" s="6"/>
      <c r="AA123" s="6"/>
      <c r="AB123" s="6"/>
    </row>
    <row r="124" ht="12.75" customHeight="1">
      <c r="A124" s="2"/>
      <c r="B124" s="2"/>
      <c r="C124" s="95"/>
      <c r="D124" s="25"/>
      <c r="E124" s="2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6"/>
      <c r="R124" s="96"/>
      <c r="S124" s="96"/>
      <c r="T124" s="96"/>
      <c r="U124" s="6"/>
      <c r="V124" s="6"/>
      <c r="W124" s="6"/>
      <c r="X124" s="6"/>
      <c r="Y124" s="6"/>
      <c r="Z124" s="6"/>
      <c r="AA124" s="6"/>
      <c r="AB124" s="6"/>
    </row>
    <row r="125" ht="12.75" customHeight="1">
      <c r="A125" s="2"/>
      <c r="B125" s="2"/>
      <c r="C125" s="95"/>
      <c r="D125" s="25"/>
      <c r="E125" s="2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6"/>
      <c r="R125" s="96"/>
      <c r="S125" s="96"/>
      <c r="T125" s="96"/>
      <c r="U125" s="6"/>
      <c r="V125" s="6"/>
      <c r="W125" s="6"/>
      <c r="X125" s="6"/>
      <c r="Y125" s="6"/>
      <c r="Z125" s="6"/>
      <c r="AA125" s="6"/>
      <c r="AB125" s="6"/>
    </row>
    <row r="126" ht="12.75" customHeight="1">
      <c r="A126" s="2"/>
      <c r="B126" s="2"/>
      <c r="C126" s="95"/>
      <c r="D126" s="25"/>
      <c r="E126" s="2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6"/>
      <c r="R126" s="96"/>
      <c r="S126" s="96"/>
      <c r="T126" s="96"/>
      <c r="U126" s="6"/>
      <c r="V126" s="6"/>
      <c r="W126" s="6"/>
      <c r="X126" s="6"/>
      <c r="Y126" s="6"/>
      <c r="Z126" s="6"/>
      <c r="AA126" s="6"/>
      <c r="AB126" s="6"/>
    </row>
    <row r="127" ht="12.75" customHeight="1">
      <c r="A127" s="2"/>
      <c r="B127" s="2"/>
      <c r="C127" s="95"/>
      <c r="D127" s="25"/>
      <c r="E127" s="2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6"/>
      <c r="R127" s="96"/>
      <c r="S127" s="96"/>
      <c r="T127" s="96"/>
      <c r="U127" s="6"/>
      <c r="V127" s="6"/>
      <c r="W127" s="6"/>
      <c r="X127" s="6"/>
      <c r="Y127" s="6"/>
      <c r="Z127" s="6"/>
      <c r="AA127" s="6"/>
      <c r="AB127" s="6"/>
    </row>
    <row r="128" ht="12.75" customHeight="1">
      <c r="A128" s="2"/>
      <c r="B128" s="2"/>
      <c r="C128" s="95"/>
      <c r="D128" s="25"/>
      <c r="E128" s="2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6"/>
      <c r="R128" s="96"/>
      <c r="S128" s="96"/>
      <c r="T128" s="96"/>
      <c r="U128" s="6"/>
      <c r="V128" s="6"/>
      <c r="W128" s="6"/>
      <c r="X128" s="6"/>
      <c r="Y128" s="6"/>
      <c r="Z128" s="6"/>
      <c r="AA128" s="6"/>
      <c r="AB128" s="6"/>
    </row>
    <row r="129" ht="12.75" customHeight="1">
      <c r="A129" s="2"/>
      <c r="B129" s="2"/>
      <c r="C129" s="95"/>
      <c r="D129" s="25"/>
      <c r="E129" s="2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6"/>
      <c r="R129" s="96"/>
      <c r="S129" s="96"/>
      <c r="T129" s="96"/>
      <c r="U129" s="6"/>
      <c r="V129" s="6"/>
      <c r="W129" s="6"/>
      <c r="X129" s="6"/>
      <c r="Y129" s="6"/>
      <c r="Z129" s="6"/>
      <c r="AA129" s="6"/>
      <c r="AB129" s="6"/>
    </row>
    <row r="130" ht="12.75" customHeight="1">
      <c r="A130" s="2"/>
      <c r="B130" s="2"/>
      <c r="C130" s="95"/>
      <c r="D130" s="25"/>
      <c r="E130" s="2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6"/>
      <c r="R130" s="96"/>
      <c r="S130" s="96"/>
      <c r="T130" s="96"/>
      <c r="U130" s="6"/>
      <c r="V130" s="6"/>
      <c r="W130" s="6"/>
      <c r="X130" s="6"/>
      <c r="Y130" s="6"/>
      <c r="Z130" s="6"/>
      <c r="AA130" s="6"/>
      <c r="AB130" s="6"/>
    </row>
    <row r="131" ht="12.75" customHeight="1">
      <c r="A131" s="2"/>
      <c r="B131" s="2"/>
      <c r="C131" s="95"/>
      <c r="D131" s="25"/>
      <c r="E131" s="2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6"/>
      <c r="R131" s="96"/>
      <c r="S131" s="96"/>
      <c r="T131" s="96"/>
      <c r="U131" s="6"/>
      <c r="V131" s="6"/>
      <c r="W131" s="6"/>
      <c r="X131" s="6"/>
      <c r="Y131" s="6"/>
      <c r="Z131" s="6"/>
      <c r="AA131" s="6"/>
      <c r="AB131" s="6"/>
    </row>
    <row r="132" ht="12.75" customHeight="1">
      <c r="A132" s="2"/>
      <c r="B132" s="2"/>
      <c r="C132" s="95"/>
      <c r="D132" s="25"/>
      <c r="E132" s="2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6"/>
      <c r="R132" s="96"/>
      <c r="S132" s="96"/>
      <c r="T132" s="96"/>
      <c r="U132" s="6"/>
      <c r="V132" s="6"/>
      <c r="W132" s="6"/>
      <c r="X132" s="6"/>
      <c r="Y132" s="6"/>
      <c r="Z132" s="6"/>
      <c r="AA132" s="6"/>
      <c r="AB132" s="6"/>
    </row>
    <row r="133" ht="12.75" customHeight="1">
      <c r="A133" s="2"/>
      <c r="B133" s="2"/>
      <c r="C133" s="95"/>
      <c r="D133" s="25"/>
      <c r="E133" s="2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6"/>
      <c r="R133" s="96"/>
      <c r="S133" s="96"/>
      <c r="T133" s="96"/>
      <c r="U133" s="6"/>
      <c r="V133" s="6"/>
      <c r="W133" s="6"/>
      <c r="X133" s="6"/>
      <c r="Y133" s="6"/>
      <c r="Z133" s="6"/>
      <c r="AA133" s="6"/>
      <c r="AB133" s="6"/>
    </row>
    <row r="134" ht="12.75" customHeight="1">
      <c r="A134" s="2"/>
      <c r="B134" s="2"/>
      <c r="C134" s="95"/>
      <c r="D134" s="25"/>
      <c r="E134" s="2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6"/>
      <c r="R134" s="96"/>
      <c r="S134" s="96"/>
      <c r="T134" s="96"/>
      <c r="U134" s="6"/>
      <c r="V134" s="6"/>
      <c r="W134" s="6"/>
      <c r="X134" s="6"/>
      <c r="Y134" s="6"/>
      <c r="Z134" s="6"/>
      <c r="AA134" s="6"/>
      <c r="AB134" s="6"/>
    </row>
    <row r="135" ht="12.75" customHeight="1">
      <c r="A135" s="2"/>
      <c r="B135" s="2"/>
      <c r="C135" s="95"/>
      <c r="D135" s="25"/>
      <c r="E135" s="2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6"/>
      <c r="R135" s="96"/>
      <c r="S135" s="96"/>
      <c r="T135" s="96"/>
      <c r="U135" s="6"/>
      <c r="V135" s="6"/>
      <c r="W135" s="6"/>
      <c r="X135" s="6"/>
      <c r="Y135" s="6"/>
      <c r="Z135" s="6"/>
      <c r="AA135" s="6"/>
      <c r="AB135" s="6"/>
    </row>
    <row r="136" ht="12.75" customHeight="1">
      <c r="A136" s="2"/>
      <c r="B136" s="2"/>
      <c r="C136" s="95"/>
      <c r="D136" s="25"/>
      <c r="E136" s="2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6"/>
      <c r="R136" s="96"/>
      <c r="S136" s="96"/>
      <c r="T136" s="96"/>
      <c r="U136" s="6"/>
      <c r="V136" s="6"/>
      <c r="W136" s="6"/>
      <c r="X136" s="6"/>
      <c r="Y136" s="6"/>
      <c r="Z136" s="6"/>
      <c r="AA136" s="6"/>
      <c r="AB136" s="6"/>
    </row>
    <row r="137" ht="12.75" customHeight="1">
      <c r="A137" s="2"/>
      <c r="B137" s="2"/>
      <c r="C137" s="95"/>
      <c r="D137" s="25"/>
      <c r="E137" s="2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6"/>
      <c r="R137" s="96"/>
      <c r="S137" s="96"/>
      <c r="T137" s="96"/>
      <c r="U137" s="6"/>
      <c r="V137" s="6"/>
      <c r="W137" s="6"/>
      <c r="X137" s="6"/>
      <c r="Y137" s="6"/>
      <c r="Z137" s="6"/>
      <c r="AA137" s="6"/>
      <c r="AB137" s="6"/>
    </row>
    <row r="138" ht="12.75" customHeight="1">
      <c r="A138" s="2"/>
      <c r="B138" s="2"/>
      <c r="C138" s="95"/>
      <c r="D138" s="25"/>
      <c r="E138" s="2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6"/>
      <c r="R138" s="96"/>
      <c r="S138" s="96"/>
      <c r="T138" s="96"/>
      <c r="U138" s="6"/>
      <c r="V138" s="6"/>
      <c r="W138" s="6"/>
      <c r="X138" s="6"/>
      <c r="Y138" s="6"/>
      <c r="Z138" s="6"/>
      <c r="AA138" s="6"/>
      <c r="AB138" s="6"/>
    </row>
    <row r="139" ht="12.75" customHeight="1">
      <c r="A139" s="2"/>
      <c r="B139" s="2"/>
      <c r="C139" s="95"/>
      <c r="D139" s="25"/>
      <c r="E139" s="2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6"/>
      <c r="R139" s="96"/>
      <c r="S139" s="96"/>
      <c r="T139" s="96"/>
      <c r="U139" s="6"/>
      <c r="V139" s="6"/>
      <c r="W139" s="6"/>
      <c r="X139" s="6"/>
      <c r="Y139" s="6"/>
      <c r="Z139" s="6"/>
      <c r="AA139" s="6"/>
      <c r="AB139" s="6"/>
    </row>
    <row r="140" ht="12.75" customHeight="1">
      <c r="A140" s="2"/>
      <c r="B140" s="2"/>
      <c r="C140" s="95"/>
      <c r="D140" s="25"/>
      <c r="E140" s="2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96"/>
      <c r="R140" s="96"/>
      <c r="S140" s="96"/>
      <c r="T140" s="96"/>
      <c r="U140" s="6"/>
      <c r="V140" s="6"/>
      <c r="W140" s="6"/>
      <c r="X140" s="6"/>
      <c r="Y140" s="6"/>
      <c r="Z140" s="6"/>
      <c r="AA140" s="6"/>
      <c r="AB140" s="6"/>
    </row>
    <row r="141" ht="12.75" customHeight="1">
      <c r="A141" s="2"/>
      <c r="B141" s="2"/>
      <c r="C141" s="95"/>
      <c r="D141" s="25"/>
      <c r="E141" s="2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96"/>
      <c r="R141" s="96"/>
      <c r="S141" s="96"/>
      <c r="T141" s="96"/>
      <c r="U141" s="6"/>
      <c r="V141" s="6"/>
      <c r="W141" s="6"/>
      <c r="X141" s="6"/>
      <c r="Y141" s="6"/>
      <c r="Z141" s="6"/>
      <c r="AA141" s="6"/>
      <c r="AB141" s="6"/>
    </row>
    <row r="142" ht="12.75" customHeight="1">
      <c r="A142" s="2"/>
      <c r="B142" s="2"/>
      <c r="C142" s="95"/>
      <c r="D142" s="25"/>
      <c r="E142" s="2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96"/>
      <c r="R142" s="96"/>
      <c r="S142" s="96"/>
      <c r="T142" s="96"/>
      <c r="U142" s="6"/>
      <c r="V142" s="6"/>
      <c r="W142" s="6"/>
      <c r="X142" s="6"/>
      <c r="Y142" s="6"/>
      <c r="Z142" s="6"/>
      <c r="AA142" s="6"/>
      <c r="AB142" s="6"/>
    </row>
    <row r="143" ht="12.75" customHeight="1">
      <c r="A143" s="2"/>
      <c r="B143" s="2"/>
      <c r="C143" s="95"/>
      <c r="D143" s="25"/>
      <c r="E143" s="2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6"/>
      <c r="R143" s="96"/>
      <c r="S143" s="96"/>
      <c r="T143" s="96"/>
      <c r="U143" s="6"/>
      <c r="V143" s="6"/>
      <c r="W143" s="6"/>
      <c r="X143" s="6"/>
      <c r="Y143" s="6"/>
      <c r="Z143" s="6"/>
      <c r="AA143" s="6"/>
      <c r="AB143" s="6"/>
    </row>
    <row r="144" ht="12.75" customHeight="1">
      <c r="A144" s="2"/>
      <c r="B144" s="2"/>
      <c r="C144" s="95"/>
      <c r="D144" s="25"/>
      <c r="E144" s="2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6"/>
      <c r="R144" s="96"/>
      <c r="S144" s="96"/>
      <c r="T144" s="96"/>
      <c r="U144" s="6"/>
      <c r="V144" s="6"/>
      <c r="W144" s="6"/>
      <c r="X144" s="6"/>
      <c r="Y144" s="6"/>
      <c r="Z144" s="6"/>
      <c r="AA144" s="6"/>
      <c r="AB144" s="6"/>
    </row>
    <row r="145" ht="12.75" customHeight="1">
      <c r="A145" s="2"/>
      <c r="B145" s="2"/>
      <c r="C145" s="95"/>
      <c r="D145" s="25"/>
      <c r="E145" s="2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6"/>
      <c r="R145" s="96"/>
      <c r="S145" s="96"/>
      <c r="T145" s="96"/>
      <c r="U145" s="6"/>
      <c r="V145" s="6"/>
      <c r="W145" s="6"/>
      <c r="X145" s="6"/>
      <c r="Y145" s="6"/>
      <c r="Z145" s="6"/>
      <c r="AA145" s="6"/>
      <c r="AB145" s="6"/>
    </row>
    <row r="146" ht="12.75" customHeight="1">
      <c r="A146" s="2"/>
      <c r="B146" s="2"/>
      <c r="C146" s="95"/>
      <c r="D146" s="25"/>
      <c r="E146" s="2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6"/>
      <c r="R146" s="96"/>
      <c r="S146" s="96"/>
      <c r="T146" s="96"/>
      <c r="U146" s="6"/>
      <c r="V146" s="6"/>
      <c r="W146" s="6"/>
      <c r="X146" s="6"/>
      <c r="Y146" s="6"/>
      <c r="Z146" s="6"/>
      <c r="AA146" s="6"/>
      <c r="AB146" s="6"/>
    </row>
    <row r="147" ht="12.75" customHeight="1">
      <c r="A147" s="2"/>
      <c r="B147" s="2"/>
      <c r="C147" s="95"/>
      <c r="D147" s="25"/>
      <c r="E147" s="2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96"/>
      <c r="R147" s="96"/>
      <c r="S147" s="96"/>
      <c r="T147" s="96"/>
      <c r="U147" s="6"/>
      <c r="V147" s="6"/>
      <c r="W147" s="6"/>
      <c r="X147" s="6"/>
      <c r="Y147" s="6"/>
      <c r="Z147" s="6"/>
      <c r="AA147" s="6"/>
      <c r="AB147" s="6"/>
    </row>
    <row r="148" ht="12.75" customHeight="1">
      <c r="A148" s="2"/>
      <c r="B148" s="2"/>
      <c r="C148" s="95"/>
      <c r="D148" s="25"/>
      <c r="E148" s="2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96"/>
      <c r="R148" s="96"/>
      <c r="S148" s="96"/>
      <c r="T148" s="96"/>
      <c r="U148" s="6"/>
      <c r="V148" s="6"/>
      <c r="W148" s="6"/>
      <c r="X148" s="6"/>
      <c r="Y148" s="6"/>
      <c r="Z148" s="6"/>
      <c r="AA148" s="6"/>
      <c r="AB148" s="6"/>
    </row>
    <row r="149" ht="12.75" customHeight="1">
      <c r="A149" s="2"/>
      <c r="B149" s="2"/>
      <c r="C149" s="95"/>
      <c r="D149" s="25"/>
      <c r="E149" s="2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96"/>
      <c r="R149" s="96"/>
      <c r="S149" s="96"/>
      <c r="T149" s="96"/>
      <c r="U149" s="6"/>
      <c r="V149" s="6"/>
      <c r="W149" s="6"/>
      <c r="X149" s="6"/>
      <c r="Y149" s="6"/>
      <c r="Z149" s="6"/>
      <c r="AA149" s="6"/>
      <c r="AB149" s="6"/>
    </row>
    <row r="150" ht="12.75" customHeight="1">
      <c r="A150" s="2"/>
      <c r="B150" s="2"/>
      <c r="C150" s="95"/>
      <c r="D150" s="25"/>
      <c r="E150" s="2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6"/>
      <c r="R150" s="96"/>
      <c r="S150" s="96"/>
      <c r="T150" s="96"/>
      <c r="U150" s="6"/>
      <c r="V150" s="6"/>
      <c r="W150" s="6"/>
      <c r="X150" s="6"/>
      <c r="Y150" s="6"/>
      <c r="Z150" s="6"/>
      <c r="AA150" s="6"/>
      <c r="AB150" s="6"/>
    </row>
    <row r="151" ht="12.75" customHeight="1">
      <c r="A151" s="2"/>
      <c r="B151" s="2"/>
      <c r="C151" s="95"/>
      <c r="D151" s="25"/>
      <c r="E151" s="2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6"/>
      <c r="R151" s="96"/>
      <c r="S151" s="96"/>
      <c r="T151" s="96"/>
      <c r="U151" s="6"/>
      <c r="V151" s="6"/>
      <c r="W151" s="6"/>
      <c r="X151" s="6"/>
      <c r="Y151" s="6"/>
      <c r="Z151" s="6"/>
      <c r="AA151" s="6"/>
      <c r="AB151" s="6"/>
    </row>
    <row r="152" ht="12.75" customHeight="1">
      <c r="A152" s="2"/>
      <c r="B152" s="2"/>
      <c r="C152" s="95"/>
      <c r="D152" s="25"/>
      <c r="E152" s="2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6"/>
      <c r="R152" s="96"/>
      <c r="S152" s="96"/>
      <c r="T152" s="96"/>
      <c r="U152" s="6"/>
      <c r="V152" s="6"/>
      <c r="W152" s="6"/>
      <c r="X152" s="6"/>
      <c r="Y152" s="6"/>
      <c r="Z152" s="6"/>
      <c r="AA152" s="6"/>
      <c r="AB152" s="6"/>
    </row>
    <row r="153" ht="12.75" customHeight="1">
      <c r="A153" s="2"/>
      <c r="B153" s="2"/>
      <c r="C153" s="95"/>
      <c r="D153" s="25"/>
      <c r="E153" s="2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96"/>
      <c r="R153" s="96"/>
      <c r="S153" s="96"/>
      <c r="T153" s="96"/>
      <c r="U153" s="6"/>
      <c r="V153" s="6"/>
      <c r="W153" s="6"/>
      <c r="X153" s="6"/>
      <c r="Y153" s="6"/>
      <c r="Z153" s="6"/>
      <c r="AA153" s="6"/>
      <c r="AB153" s="6"/>
    </row>
    <row r="154" ht="12.75" customHeight="1">
      <c r="A154" s="2"/>
      <c r="B154" s="2"/>
      <c r="C154" s="95"/>
      <c r="D154" s="25"/>
      <c r="E154" s="2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96"/>
      <c r="R154" s="96"/>
      <c r="S154" s="96"/>
      <c r="T154" s="96"/>
      <c r="U154" s="6"/>
      <c r="V154" s="6"/>
      <c r="W154" s="6"/>
      <c r="X154" s="6"/>
      <c r="Y154" s="6"/>
      <c r="Z154" s="6"/>
      <c r="AA154" s="6"/>
      <c r="AB154" s="6"/>
    </row>
    <row r="155" ht="12.75" customHeight="1">
      <c r="A155" s="2"/>
      <c r="B155" s="2"/>
      <c r="C155" s="95"/>
      <c r="D155" s="25"/>
      <c r="E155" s="2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96"/>
      <c r="R155" s="96"/>
      <c r="S155" s="96"/>
      <c r="T155" s="96"/>
      <c r="U155" s="6"/>
      <c r="V155" s="6"/>
      <c r="W155" s="6"/>
      <c r="X155" s="6"/>
      <c r="Y155" s="6"/>
      <c r="Z155" s="6"/>
      <c r="AA155" s="6"/>
      <c r="AB155" s="6"/>
    </row>
    <row r="156" ht="12.75" customHeight="1">
      <c r="A156" s="2"/>
      <c r="B156" s="2"/>
      <c r="C156" s="95"/>
      <c r="D156" s="25"/>
      <c r="E156" s="2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6"/>
      <c r="R156" s="96"/>
      <c r="S156" s="96"/>
      <c r="T156" s="96"/>
      <c r="U156" s="6"/>
      <c r="V156" s="6"/>
      <c r="W156" s="6"/>
      <c r="X156" s="6"/>
      <c r="Y156" s="6"/>
      <c r="Z156" s="6"/>
      <c r="AA156" s="6"/>
      <c r="AB156" s="6"/>
    </row>
    <row r="157" ht="12.75" customHeight="1">
      <c r="A157" s="2"/>
      <c r="B157" s="2"/>
      <c r="C157" s="95"/>
      <c r="D157" s="25"/>
      <c r="E157" s="2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6"/>
      <c r="R157" s="96"/>
      <c r="S157" s="96"/>
      <c r="T157" s="96"/>
      <c r="U157" s="6"/>
      <c r="V157" s="6"/>
      <c r="W157" s="6"/>
      <c r="X157" s="6"/>
      <c r="Y157" s="6"/>
      <c r="Z157" s="6"/>
      <c r="AA157" s="6"/>
      <c r="AB157" s="6"/>
    </row>
    <row r="158" ht="12.75" customHeight="1">
      <c r="A158" s="2"/>
      <c r="B158" s="2"/>
      <c r="C158" s="95"/>
      <c r="D158" s="25"/>
      <c r="E158" s="2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6"/>
      <c r="R158" s="96"/>
      <c r="S158" s="96"/>
      <c r="T158" s="96"/>
      <c r="U158" s="6"/>
      <c r="V158" s="6"/>
      <c r="W158" s="6"/>
      <c r="X158" s="6"/>
      <c r="Y158" s="6"/>
      <c r="Z158" s="6"/>
      <c r="AA158" s="6"/>
      <c r="AB158" s="6"/>
    </row>
    <row r="159" ht="12.75" customHeight="1">
      <c r="A159" s="2"/>
      <c r="B159" s="2"/>
      <c r="C159" s="95"/>
      <c r="D159" s="25"/>
      <c r="E159" s="2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96"/>
      <c r="R159" s="96"/>
      <c r="S159" s="96"/>
      <c r="T159" s="96"/>
      <c r="U159" s="6"/>
      <c r="V159" s="6"/>
      <c r="W159" s="6"/>
      <c r="X159" s="6"/>
      <c r="Y159" s="6"/>
      <c r="Z159" s="6"/>
      <c r="AA159" s="6"/>
      <c r="AB159" s="6"/>
    </row>
    <row r="160" ht="12.75" customHeight="1">
      <c r="A160" s="2"/>
      <c r="B160" s="2"/>
      <c r="C160" s="95"/>
      <c r="D160" s="25"/>
      <c r="E160" s="2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96"/>
      <c r="R160" s="96"/>
      <c r="S160" s="96"/>
      <c r="T160" s="96"/>
      <c r="U160" s="6"/>
      <c r="V160" s="6"/>
      <c r="W160" s="6"/>
      <c r="X160" s="6"/>
      <c r="Y160" s="6"/>
      <c r="Z160" s="6"/>
      <c r="AA160" s="6"/>
      <c r="AB160" s="6"/>
    </row>
    <row r="161" ht="12.75" customHeight="1">
      <c r="A161" s="2"/>
      <c r="B161" s="2"/>
      <c r="C161" s="95"/>
      <c r="D161" s="25"/>
      <c r="E161" s="2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96"/>
      <c r="R161" s="96"/>
      <c r="S161" s="96"/>
      <c r="T161" s="96"/>
      <c r="U161" s="6"/>
      <c r="V161" s="6"/>
      <c r="W161" s="6"/>
      <c r="X161" s="6"/>
      <c r="Y161" s="6"/>
      <c r="Z161" s="6"/>
      <c r="AA161" s="6"/>
      <c r="AB161" s="6"/>
    </row>
    <row r="162" ht="12.75" customHeight="1">
      <c r="A162" s="2"/>
      <c r="B162" s="2"/>
      <c r="C162" s="95"/>
      <c r="D162" s="25"/>
      <c r="E162" s="2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96"/>
      <c r="R162" s="96"/>
      <c r="S162" s="96"/>
      <c r="T162" s="96"/>
      <c r="U162" s="6"/>
      <c r="V162" s="6"/>
      <c r="W162" s="6"/>
      <c r="X162" s="6"/>
      <c r="Y162" s="6"/>
      <c r="Z162" s="6"/>
      <c r="AA162" s="6"/>
      <c r="AB162" s="6"/>
    </row>
    <row r="163" ht="12.75" customHeight="1">
      <c r="A163" s="2"/>
      <c r="B163" s="2"/>
      <c r="C163" s="95"/>
      <c r="D163" s="25"/>
      <c r="E163" s="2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96"/>
      <c r="R163" s="96"/>
      <c r="S163" s="96"/>
      <c r="T163" s="96"/>
      <c r="U163" s="6"/>
      <c r="V163" s="6"/>
      <c r="W163" s="6"/>
      <c r="X163" s="6"/>
      <c r="Y163" s="6"/>
      <c r="Z163" s="6"/>
      <c r="AA163" s="6"/>
      <c r="AB163" s="6"/>
    </row>
    <row r="164" ht="12.75" customHeight="1">
      <c r="A164" s="2"/>
      <c r="B164" s="2"/>
      <c r="C164" s="95"/>
      <c r="D164" s="25"/>
      <c r="E164" s="2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96"/>
      <c r="R164" s="96"/>
      <c r="S164" s="96"/>
      <c r="T164" s="96"/>
      <c r="U164" s="6"/>
      <c r="V164" s="6"/>
      <c r="W164" s="6"/>
      <c r="X164" s="6"/>
      <c r="Y164" s="6"/>
      <c r="Z164" s="6"/>
      <c r="AA164" s="6"/>
      <c r="AB164" s="6"/>
    </row>
    <row r="165" ht="12.75" customHeight="1">
      <c r="A165" s="2"/>
      <c r="B165" s="2"/>
      <c r="C165" s="95"/>
      <c r="D165" s="25"/>
      <c r="E165" s="2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96"/>
      <c r="R165" s="96"/>
      <c r="S165" s="96"/>
      <c r="T165" s="96"/>
      <c r="U165" s="6"/>
      <c r="V165" s="6"/>
      <c r="W165" s="6"/>
      <c r="X165" s="6"/>
      <c r="Y165" s="6"/>
      <c r="Z165" s="6"/>
      <c r="AA165" s="6"/>
      <c r="AB165" s="6"/>
    </row>
    <row r="166" ht="12.75" customHeight="1">
      <c r="A166" s="2"/>
      <c r="B166" s="2"/>
      <c r="C166" s="95"/>
      <c r="D166" s="25"/>
      <c r="E166" s="2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96"/>
      <c r="R166" s="96"/>
      <c r="S166" s="96"/>
      <c r="T166" s="96"/>
      <c r="U166" s="6"/>
      <c r="V166" s="6"/>
      <c r="W166" s="6"/>
      <c r="X166" s="6"/>
      <c r="Y166" s="6"/>
      <c r="Z166" s="6"/>
      <c r="AA166" s="6"/>
      <c r="AB166" s="6"/>
    </row>
    <row r="167" ht="12.75" customHeight="1">
      <c r="A167" s="2"/>
      <c r="B167" s="2"/>
      <c r="C167" s="95"/>
      <c r="D167" s="25"/>
      <c r="E167" s="2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96"/>
      <c r="R167" s="96"/>
      <c r="S167" s="96"/>
      <c r="T167" s="96"/>
      <c r="U167" s="6"/>
      <c r="V167" s="6"/>
      <c r="W167" s="6"/>
      <c r="X167" s="6"/>
      <c r="Y167" s="6"/>
      <c r="Z167" s="6"/>
      <c r="AA167" s="6"/>
      <c r="AB167" s="6"/>
    </row>
    <row r="168" ht="12.75" customHeight="1">
      <c r="A168" s="2"/>
      <c r="B168" s="2"/>
      <c r="C168" s="95"/>
      <c r="D168" s="25"/>
      <c r="E168" s="2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96"/>
      <c r="R168" s="96"/>
      <c r="S168" s="96"/>
      <c r="T168" s="96"/>
      <c r="U168" s="6"/>
      <c r="V168" s="6"/>
      <c r="W168" s="6"/>
      <c r="X168" s="6"/>
      <c r="Y168" s="6"/>
      <c r="Z168" s="6"/>
      <c r="AA168" s="6"/>
      <c r="AB168" s="6"/>
    </row>
    <row r="169" ht="12.75" customHeight="1">
      <c r="A169" s="2"/>
      <c r="B169" s="2"/>
      <c r="C169" s="95"/>
      <c r="D169" s="25"/>
      <c r="E169" s="2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6"/>
      <c r="R169" s="96"/>
      <c r="S169" s="96"/>
      <c r="T169" s="96"/>
      <c r="U169" s="6"/>
      <c r="V169" s="6"/>
      <c r="W169" s="6"/>
      <c r="X169" s="6"/>
      <c r="Y169" s="6"/>
      <c r="Z169" s="6"/>
      <c r="AA169" s="6"/>
      <c r="AB169" s="6"/>
    </row>
    <row r="170" ht="12.75" customHeight="1">
      <c r="A170" s="2"/>
      <c r="B170" s="2"/>
      <c r="C170" s="95"/>
      <c r="D170" s="25"/>
      <c r="E170" s="2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96"/>
      <c r="R170" s="96"/>
      <c r="S170" s="96"/>
      <c r="T170" s="96"/>
      <c r="U170" s="6"/>
      <c r="V170" s="6"/>
      <c r="W170" s="6"/>
      <c r="X170" s="6"/>
      <c r="Y170" s="6"/>
      <c r="Z170" s="6"/>
      <c r="AA170" s="6"/>
      <c r="AB170" s="6"/>
    </row>
    <row r="171" ht="12.75" customHeight="1">
      <c r="A171" s="2"/>
      <c r="B171" s="2"/>
      <c r="C171" s="95"/>
      <c r="D171" s="25"/>
      <c r="E171" s="2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96"/>
      <c r="R171" s="96"/>
      <c r="S171" s="96"/>
      <c r="T171" s="96"/>
      <c r="U171" s="6"/>
      <c r="V171" s="6"/>
      <c r="W171" s="6"/>
      <c r="X171" s="6"/>
      <c r="Y171" s="6"/>
      <c r="Z171" s="6"/>
      <c r="AA171" s="6"/>
      <c r="AB171" s="6"/>
    </row>
    <row r="172" ht="12.75" customHeight="1">
      <c r="A172" s="2"/>
      <c r="B172" s="2"/>
      <c r="C172" s="95"/>
      <c r="D172" s="25"/>
      <c r="E172" s="2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96"/>
      <c r="R172" s="96"/>
      <c r="S172" s="96"/>
      <c r="T172" s="96"/>
      <c r="U172" s="6"/>
      <c r="V172" s="6"/>
      <c r="W172" s="6"/>
      <c r="X172" s="6"/>
      <c r="Y172" s="6"/>
      <c r="Z172" s="6"/>
      <c r="AA172" s="6"/>
      <c r="AB172" s="6"/>
    </row>
    <row r="173" ht="12.75" customHeight="1">
      <c r="A173" s="2"/>
      <c r="B173" s="2"/>
      <c r="C173" s="95"/>
      <c r="D173" s="25"/>
      <c r="E173" s="2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96"/>
      <c r="R173" s="96"/>
      <c r="S173" s="96"/>
      <c r="T173" s="96"/>
      <c r="U173" s="6"/>
      <c r="V173" s="6"/>
      <c r="W173" s="6"/>
      <c r="X173" s="6"/>
      <c r="Y173" s="6"/>
      <c r="Z173" s="6"/>
      <c r="AA173" s="6"/>
      <c r="AB173" s="6"/>
    </row>
    <row r="174" ht="12.75" customHeight="1">
      <c r="A174" s="2"/>
      <c r="B174" s="2"/>
      <c r="C174" s="95"/>
      <c r="D174" s="25"/>
      <c r="E174" s="2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96"/>
      <c r="R174" s="96"/>
      <c r="S174" s="96"/>
      <c r="T174" s="96"/>
      <c r="U174" s="6"/>
      <c r="V174" s="6"/>
      <c r="W174" s="6"/>
      <c r="X174" s="6"/>
      <c r="Y174" s="6"/>
      <c r="Z174" s="6"/>
      <c r="AA174" s="6"/>
      <c r="AB174" s="6"/>
    </row>
    <row r="175" ht="12.75" customHeight="1">
      <c r="A175" s="2"/>
      <c r="B175" s="2"/>
      <c r="C175" s="95"/>
      <c r="D175" s="25"/>
      <c r="E175" s="2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96"/>
      <c r="R175" s="96"/>
      <c r="S175" s="96"/>
      <c r="T175" s="96"/>
      <c r="U175" s="6"/>
      <c r="V175" s="6"/>
      <c r="W175" s="6"/>
      <c r="X175" s="6"/>
      <c r="Y175" s="6"/>
      <c r="Z175" s="6"/>
      <c r="AA175" s="6"/>
      <c r="AB175" s="6"/>
    </row>
    <row r="176" ht="12.75" customHeight="1">
      <c r="A176" s="2"/>
      <c r="B176" s="2"/>
      <c r="C176" s="95"/>
      <c r="D176" s="25"/>
      <c r="E176" s="2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96"/>
      <c r="R176" s="96"/>
      <c r="S176" s="96"/>
      <c r="T176" s="96"/>
      <c r="U176" s="6"/>
      <c r="V176" s="6"/>
      <c r="W176" s="6"/>
      <c r="X176" s="6"/>
      <c r="Y176" s="6"/>
      <c r="Z176" s="6"/>
      <c r="AA176" s="6"/>
      <c r="AB176" s="6"/>
    </row>
    <row r="177" ht="12.75" customHeight="1">
      <c r="A177" s="2"/>
      <c r="B177" s="2"/>
      <c r="C177" s="95"/>
      <c r="D177" s="25"/>
      <c r="E177" s="2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96"/>
      <c r="R177" s="96"/>
      <c r="S177" s="96"/>
      <c r="T177" s="96"/>
      <c r="U177" s="6"/>
      <c r="V177" s="6"/>
      <c r="W177" s="6"/>
      <c r="X177" s="6"/>
      <c r="Y177" s="6"/>
      <c r="Z177" s="6"/>
      <c r="AA177" s="6"/>
      <c r="AB177" s="6"/>
    </row>
    <row r="178" ht="12.75" customHeight="1">
      <c r="A178" s="2"/>
      <c r="B178" s="2"/>
      <c r="C178" s="95"/>
      <c r="D178" s="25"/>
      <c r="E178" s="2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96"/>
      <c r="R178" s="96"/>
      <c r="S178" s="96"/>
      <c r="T178" s="96"/>
      <c r="U178" s="6"/>
      <c r="V178" s="6"/>
      <c r="W178" s="6"/>
      <c r="X178" s="6"/>
      <c r="Y178" s="6"/>
      <c r="Z178" s="6"/>
      <c r="AA178" s="6"/>
      <c r="AB178" s="6"/>
    </row>
    <row r="179" ht="12.75" customHeight="1">
      <c r="A179" s="2"/>
      <c r="B179" s="2"/>
      <c r="C179" s="95"/>
      <c r="D179" s="25"/>
      <c r="E179" s="2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96"/>
      <c r="R179" s="96"/>
      <c r="S179" s="96"/>
      <c r="T179" s="96"/>
      <c r="U179" s="6"/>
      <c r="V179" s="6"/>
      <c r="W179" s="6"/>
      <c r="X179" s="6"/>
      <c r="Y179" s="6"/>
      <c r="Z179" s="6"/>
      <c r="AA179" s="6"/>
      <c r="AB179" s="6"/>
    </row>
    <row r="180" ht="12.75" customHeight="1">
      <c r="A180" s="2"/>
      <c r="B180" s="2"/>
      <c r="C180" s="95"/>
      <c r="D180" s="25"/>
      <c r="E180" s="2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96"/>
      <c r="R180" s="96"/>
      <c r="S180" s="96"/>
      <c r="T180" s="96"/>
      <c r="U180" s="6"/>
      <c r="V180" s="6"/>
      <c r="W180" s="6"/>
      <c r="X180" s="6"/>
      <c r="Y180" s="6"/>
      <c r="Z180" s="6"/>
      <c r="AA180" s="6"/>
      <c r="AB180" s="6"/>
    </row>
    <row r="181" ht="12.75" customHeight="1">
      <c r="A181" s="2"/>
      <c r="B181" s="2"/>
      <c r="C181" s="95"/>
      <c r="D181" s="25"/>
      <c r="E181" s="2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96"/>
      <c r="R181" s="96"/>
      <c r="S181" s="96"/>
      <c r="T181" s="96"/>
      <c r="U181" s="6"/>
      <c r="V181" s="6"/>
      <c r="W181" s="6"/>
      <c r="X181" s="6"/>
      <c r="Y181" s="6"/>
      <c r="Z181" s="6"/>
      <c r="AA181" s="6"/>
      <c r="AB181" s="6"/>
    </row>
    <row r="182" ht="12.75" customHeight="1">
      <c r="A182" s="2"/>
      <c r="B182" s="2"/>
      <c r="C182" s="95"/>
      <c r="D182" s="25"/>
      <c r="E182" s="2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96"/>
      <c r="R182" s="96"/>
      <c r="S182" s="96"/>
      <c r="T182" s="96"/>
      <c r="U182" s="6"/>
      <c r="V182" s="6"/>
      <c r="W182" s="6"/>
      <c r="X182" s="6"/>
      <c r="Y182" s="6"/>
      <c r="Z182" s="6"/>
      <c r="AA182" s="6"/>
      <c r="AB182" s="6"/>
    </row>
    <row r="183" ht="12.75" customHeight="1">
      <c r="A183" s="2"/>
      <c r="B183" s="2"/>
      <c r="C183" s="95"/>
      <c r="D183" s="25"/>
      <c r="E183" s="2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96"/>
      <c r="R183" s="96"/>
      <c r="S183" s="96"/>
      <c r="T183" s="96"/>
      <c r="U183" s="6"/>
      <c r="V183" s="6"/>
      <c r="W183" s="6"/>
      <c r="X183" s="6"/>
      <c r="Y183" s="6"/>
      <c r="Z183" s="6"/>
      <c r="AA183" s="6"/>
      <c r="AB183" s="6"/>
    </row>
    <row r="184" ht="12.75" customHeight="1">
      <c r="A184" s="2"/>
      <c r="B184" s="2"/>
      <c r="C184" s="95"/>
      <c r="D184" s="25"/>
      <c r="E184" s="2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96"/>
      <c r="R184" s="96"/>
      <c r="S184" s="96"/>
      <c r="T184" s="96"/>
      <c r="U184" s="6"/>
      <c r="V184" s="6"/>
      <c r="W184" s="6"/>
      <c r="X184" s="6"/>
      <c r="Y184" s="6"/>
      <c r="Z184" s="6"/>
      <c r="AA184" s="6"/>
      <c r="AB184" s="6"/>
    </row>
    <row r="185" ht="12.75" customHeight="1">
      <c r="A185" s="2"/>
      <c r="B185" s="2"/>
      <c r="C185" s="95"/>
      <c r="D185" s="25"/>
      <c r="E185" s="2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96"/>
      <c r="R185" s="96"/>
      <c r="S185" s="96"/>
      <c r="T185" s="96"/>
      <c r="U185" s="6"/>
      <c r="V185" s="6"/>
      <c r="W185" s="6"/>
      <c r="X185" s="6"/>
      <c r="Y185" s="6"/>
      <c r="Z185" s="6"/>
      <c r="AA185" s="6"/>
      <c r="AB185" s="6"/>
    </row>
    <row r="186" ht="12.75" customHeight="1">
      <c r="A186" s="2"/>
      <c r="B186" s="2"/>
      <c r="C186" s="95"/>
      <c r="D186" s="25"/>
      <c r="E186" s="2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96"/>
      <c r="R186" s="96"/>
      <c r="S186" s="96"/>
      <c r="T186" s="96"/>
      <c r="U186" s="6"/>
      <c r="V186" s="6"/>
      <c r="W186" s="6"/>
      <c r="X186" s="6"/>
      <c r="Y186" s="6"/>
      <c r="Z186" s="6"/>
      <c r="AA186" s="6"/>
      <c r="AB186" s="6"/>
    </row>
    <row r="187" ht="12.75" customHeight="1">
      <c r="A187" s="2"/>
      <c r="B187" s="2"/>
      <c r="C187" s="95"/>
      <c r="D187" s="25"/>
      <c r="E187" s="2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96"/>
      <c r="R187" s="96"/>
      <c r="S187" s="96"/>
      <c r="T187" s="96"/>
      <c r="U187" s="6"/>
      <c r="V187" s="6"/>
      <c r="W187" s="6"/>
      <c r="X187" s="6"/>
      <c r="Y187" s="6"/>
      <c r="Z187" s="6"/>
      <c r="AA187" s="6"/>
      <c r="AB187" s="6"/>
    </row>
    <row r="188" ht="12.75" customHeight="1">
      <c r="A188" s="2"/>
      <c r="B188" s="2"/>
      <c r="C188" s="95"/>
      <c r="D188" s="25"/>
      <c r="E188" s="2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96"/>
      <c r="R188" s="96"/>
      <c r="S188" s="96"/>
      <c r="T188" s="96"/>
      <c r="U188" s="6"/>
      <c r="V188" s="6"/>
      <c r="W188" s="6"/>
      <c r="X188" s="6"/>
      <c r="Y188" s="6"/>
      <c r="Z188" s="6"/>
      <c r="AA188" s="6"/>
      <c r="AB188" s="6"/>
    </row>
    <row r="189" ht="12.75" customHeight="1">
      <c r="A189" s="2"/>
      <c r="B189" s="2"/>
      <c r="C189" s="95"/>
      <c r="D189" s="25"/>
      <c r="E189" s="2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96"/>
      <c r="R189" s="96"/>
      <c r="S189" s="96"/>
      <c r="T189" s="96"/>
      <c r="U189" s="6"/>
      <c r="V189" s="6"/>
      <c r="W189" s="6"/>
      <c r="X189" s="6"/>
      <c r="Y189" s="6"/>
      <c r="Z189" s="6"/>
      <c r="AA189" s="6"/>
      <c r="AB189" s="6"/>
    </row>
    <row r="190" ht="12.75" customHeight="1">
      <c r="A190" s="2"/>
      <c r="B190" s="2"/>
      <c r="C190" s="95"/>
      <c r="D190" s="25"/>
      <c r="E190" s="2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96"/>
      <c r="R190" s="96"/>
      <c r="S190" s="96"/>
      <c r="T190" s="96"/>
      <c r="U190" s="6"/>
      <c r="V190" s="6"/>
      <c r="W190" s="6"/>
      <c r="X190" s="6"/>
      <c r="Y190" s="6"/>
      <c r="Z190" s="6"/>
      <c r="AA190" s="6"/>
      <c r="AB190" s="6"/>
    </row>
    <row r="191" ht="12.75" customHeight="1">
      <c r="A191" s="2"/>
      <c r="B191" s="2"/>
      <c r="C191" s="95"/>
      <c r="D191" s="25"/>
      <c r="E191" s="2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96"/>
      <c r="R191" s="96"/>
      <c r="S191" s="96"/>
      <c r="T191" s="96"/>
      <c r="U191" s="6"/>
      <c r="V191" s="6"/>
      <c r="W191" s="6"/>
      <c r="X191" s="6"/>
      <c r="Y191" s="6"/>
      <c r="Z191" s="6"/>
      <c r="AA191" s="6"/>
      <c r="AB191" s="6"/>
    </row>
    <row r="192" ht="12.75" customHeight="1">
      <c r="A192" s="2"/>
      <c r="B192" s="2"/>
      <c r="C192" s="95"/>
      <c r="D192" s="25"/>
      <c r="E192" s="2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96"/>
      <c r="R192" s="96"/>
      <c r="S192" s="96"/>
      <c r="T192" s="96"/>
      <c r="U192" s="6"/>
      <c r="V192" s="6"/>
      <c r="W192" s="6"/>
      <c r="X192" s="6"/>
      <c r="Y192" s="6"/>
      <c r="Z192" s="6"/>
      <c r="AA192" s="6"/>
      <c r="AB192" s="6"/>
    </row>
    <row r="193" ht="12.75" customHeight="1">
      <c r="A193" s="2"/>
      <c r="B193" s="2"/>
      <c r="C193" s="95"/>
      <c r="D193" s="25"/>
      <c r="E193" s="2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96"/>
      <c r="R193" s="96"/>
      <c r="S193" s="96"/>
      <c r="T193" s="96"/>
      <c r="U193" s="6"/>
      <c r="V193" s="6"/>
      <c r="W193" s="6"/>
      <c r="X193" s="6"/>
      <c r="Y193" s="6"/>
      <c r="Z193" s="6"/>
      <c r="AA193" s="6"/>
      <c r="AB193" s="6"/>
    </row>
    <row r="194" ht="12.75" customHeight="1">
      <c r="A194" s="2"/>
      <c r="B194" s="2"/>
      <c r="C194" s="95"/>
      <c r="D194" s="25"/>
      <c r="E194" s="2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96"/>
      <c r="R194" s="96"/>
      <c r="S194" s="96"/>
      <c r="T194" s="96"/>
      <c r="U194" s="6"/>
      <c r="V194" s="6"/>
      <c r="W194" s="6"/>
      <c r="X194" s="6"/>
      <c r="Y194" s="6"/>
      <c r="Z194" s="6"/>
      <c r="AA194" s="6"/>
      <c r="AB194" s="6"/>
    </row>
    <row r="195" ht="12.75" customHeight="1">
      <c r="A195" s="2"/>
      <c r="B195" s="2"/>
      <c r="C195" s="95"/>
      <c r="D195" s="25"/>
      <c r="E195" s="2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96"/>
      <c r="R195" s="96"/>
      <c r="S195" s="96"/>
      <c r="T195" s="96"/>
      <c r="U195" s="6"/>
      <c r="V195" s="6"/>
      <c r="W195" s="6"/>
      <c r="X195" s="6"/>
      <c r="Y195" s="6"/>
      <c r="Z195" s="6"/>
      <c r="AA195" s="6"/>
      <c r="AB195" s="6"/>
    </row>
    <row r="196" ht="12.75" customHeight="1">
      <c r="A196" s="2"/>
      <c r="B196" s="2"/>
      <c r="C196" s="95"/>
      <c r="D196" s="25"/>
      <c r="E196" s="2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96"/>
      <c r="R196" s="96"/>
      <c r="S196" s="96"/>
      <c r="T196" s="96"/>
      <c r="U196" s="6"/>
      <c r="V196" s="6"/>
      <c r="W196" s="6"/>
      <c r="X196" s="6"/>
      <c r="Y196" s="6"/>
      <c r="Z196" s="6"/>
      <c r="AA196" s="6"/>
      <c r="AB196" s="6"/>
    </row>
    <row r="197" ht="12.75" customHeight="1">
      <c r="A197" s="2"/>
      <c r="B197" s="2"/>
      <c r="C197" s="95"/>
      <c r="D197" s="25"/>
      <c r="E197" s="2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96"/>
      <c r="R197" s="96"/>
      <c r="S197" s="96"/>
      <c r="T197" s="96"/>
      <c r="U197" s="6"/>
      <c r="V197" s="6"/>
      <c r="W197" s="6"/>
      <c r="X197" s="6"/>
      <c r="Y197" s="6"/>
      <c r="Z197" s="6"/>
      <c r="AA197" s="6"/>
      <c r="AB197" s="6"/>
    </row>
    <row r="198" ht="12.75" customHeight="1">
      <c r="A198" s="2"/>
      <c r="B198" s="2"/>
      <c r="C198" s="95"/>
      <c r="D198" s="25"/>
      <c r="E198" s="2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6"/>
      <c r="R198" s="96"/>
      <c r="S198" s="96"/>
      <c r="T198" s="96"/>
      <c r="U198" s="6"/>
      <c r="V198" s="6"/>
      <c r="W198" s="6"/>
      <c r="X198" s="6"/>
      <c r="Y198" s="6"/>
      <c r="Z198" s="6"/>
      <c r="AA198" s="6"/>
      <c r="AB198" s="6"/>
    </row>
    <row r="199" ht="12.75" customHeight="1">
      <c r="A199" s="2"/>
      <c r="B199" s="2"/>
      <c r="C199" s="95"/>
      <c r="D199" s="25"/>
      <c r="E199" s="2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6"/>
      <c r="R199" s="96"/>
      <c r="S199" s="96"/>
      <c r="T199" s="96"/>
      <c r="U199" s="6"/>
      <c r="V199" s="6"/>
      <c r="W199" s="6"/>
      <c r="X199" s="6"/>
      <c r="Y199" s="6"/>
      <c r="Z199" s="6"/>
      <c r="AA199" s="6"/>
      <c r="AB199" s="6"/>
    </row>
    <row r="200" ht="12.75" customHeight="1">
      <c r="A200" s="2"/>
      <c r="B200" s="2"/>
      <c r="C200" s="95"/>
      <c r="D200" s="25"/>
      <c r="E200" s="2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6"/>
      <c r="R200" s="96"/>
      <c r="S200" s="96"/>
      <c r="T200" s="96"/>
      <c r="U200" s="6"/>
      <c r="V200" s="6"/>
      <c r="W200" s="6"/>
      <c r="X200" s="6"/>
      <c r="Y200" s="6"/>
      <c r="Z200" s="6"/>
      <c r="AA200" s="6"/>
      <c r="AB200" s="6"/>
    </row>
    <row r="201" ht="12.75" customHeight="1">
      <c r="A201" s="2"/>
      <c r="B201" s="2"/>
      <c r="C201" s="95"/>
      <c r="D201" s="25"/>
      <c r="E201" s="2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6"/>
      <c r="R201" s="96"/>
      <c r="S201" s="96"/>
      <c r="T201" s="96"/>
      <c r="U201" s="6"/>
      <c r="V201" s="6"/>
      <c r="W201" s="6"/>
      <c r="X201" s="6"/>
      <c r="Y201" s="6"/>
      <c r="Z201" s="6"/>
      <c r="AA201" s="6"/>
      <c r="AB201" s="6"/>
    </row>
    <row r="202" ht="12.75" customHeight="1">
      <c r="A202" s="2"/>
      <c r="B202" s="2"/>
      <c r="C202" s="95"/>
      <c r="D202" s="25"/>
      <c r="E202" s="2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6"/>
      <c r="R202" s="96"/>
      <c r="S202" s="96"/>
      <c r="T202" s="96"/>
      <c r="U202" s="6"/>
      <c r="V202" s="6"/>
      <c r="W202" s="6"/>
      <c r="X202" s="6"/>
      <c r="Y202" s="6"/>
      <c r="Z202" s="6"/>
      <c r="AA202" s="6"/>
      <c r="AB202" s="6"/>
    </row>
    <row r="203" ht="12.75" customHeight="1">
      <c r="A203" s="2"/>
      <c r="B203" s="2"/>
      <c r="C203" s="95"/>
      <c r="D203" s="25"/>
      <c r="E203" s="2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6"/>
      <c r="R203" s="96"/>
      <c r="S203" s="96"/>
      <c r="T203" s="96"/>
      <c r="U203" s="6"/>
      <c r="V203" s="6"/>
      <c r="W203" s="6"/>
      <c r="X203" s="6"/>
      <c r="Y203" s="6"/>
      <c r="Z203" s="6"/>
      <c r="AA203" s="6"/>
      <c r="AB203" s="6"/>
    </row>
    <row r="204" ht="12.75" customHeight="1">
      <c r="A204" s="2"/>
      <c r="B204" s="2"/>
      <c r="C204" s="95"/>
      <c r="D204" s="25"/>
      <c r="E204" s="2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6"/>
      <c r="R204" s="96"/>
      <c r="S204" s="96"/>
      <c r="T204" s="96"/>
      <c r="U204" s="6"/>
      <c r="V204" s="6"/>
      <c r="W204" s="6"/>
      <c r="X204" s="6"/>
      <c r="Y204" s="6"/>
      <c r="Z204" s="6"/>
      <c r="AA204" s="6"/>
      <c r="AB204" s="6"/>
    </row>
    <row r="205" ht="12.75" customHeight="1">
      <c r="A205" s="2"/>
      <c r="B205" s="2"/>
      <c r="C205" s="95"/>
      <c r="D205" s="25"/>
      <c r="E205" s="2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6"/>
      <c r="R205" s="96"/>
      <c r="S205" s="96"/>
      <c r="T205" s="96"/>
      <c r="U205" s="6"/>
      <c r="V205" s="6"/>
      <c r="W205" s="6"/>
      <c r="X205" s="6"/>
      <c r="Y205" s="6"/>
      <c r="Z205" s="6"/>
      <c r="AA205" s="6"/>
      <c r="AB205" s="6"/>
    </row>
    <row r="206" ht="12.75" customHeight="1">
      <c r="A206" s="2"/>
      <c r="B206" s="2"/>
      <c r="C206" s="95"/>
      <c r="D206" s="25"/>
      <c r="E206" s="2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6"/>
      <c r="R206" s="96"/>
      <c r="S206" s="96"/>
      <c r="T206" s="96"/>
      <c r="U206" s="6"/>
      <c r="V206" s="6"/>
      <c r="W206" s="6"/>
      <c r="X206" s="6"/>
      <c r="Y206" s="6"/>
      <c r="Z206" s="6"/>
      <c r="AA206" s="6"/>
      <c r="AB206" s="6"/>
    </row>
    <row r="207" ht="12.75" customHeight="1">
      <c r="A207" s="2"/>
      <c r="B207" s="2"/>
      <c r="C207" s="95"/>
      <c r="D207" s="25"/>
      <c r="E207" s="2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6"/>
      <c r="R207" s="96"/>
      <c r="S207" s="96"/>
      <c r="T207" s="96"/>
      <c r="U207" s="6"/>
      <c r="V207" s="6"/>
      <c r="W207" s="6"/>
      <c r="X207" s="6"/>
      <c r="Y207" s="6"/>
      <c r="Z207" s="6"/>
      <c r="AA207" s="6"/>
      <c r="AB207" s="6"/>
    </row>
    <row r="208" ht="12.75" customHeight="1">
      <c r="A208" s="2"/>
      <c r="B208" s="2"/>
      <c r="C208" s="95"/>
      <c r="D208" s="25"/>
      <c r="E208" s="2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96"/>
      <c r="R208" s="96"/>
      <c r="S208" s="96"/>
      <c r="T208" s="96"/>
      <c r="U208" s="6"/>
      <c r="V208" s="6"/>
      <c r="W208" s="6"/>
      <c r="X208" s="6"/>
      <c r="Y208" s="6"/>
      <c r="Z208" s="6"/>
      <c r="AA208" s="6"/>
      <c r="AB208" s="6"/>
    </row>
    <row r="209" ht="12.75" customHeight="1">
      <c r="A209" s="2"/>
      <c r="B209" s="2"/>
      <c r="C209" s="95"/>
      <c r="D209" s="25"/>
      <c r="E209" s="2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6"/>
      <c r="R209" s="96"/>
      <c r="S209" s="96"/>
      <c r="T209" s="96"/>
      <c r="U209" s="6"/>
      <c r="V209" s="6"/>
      <c r="W209" s="6"/>
      <c r="X209" s="6"/>
      <c r="Y209" s="6"/>
      <c r="Z209" s="6"/>
      <c r="AA209" s="6"/>
      <c r="AB209" s="6"/>
    </row>
    <row r="210" ht="12.75" customHeight="1">
      <c r="A210" s="2"/>
      <c r="B210" s="2"/>
      <c r="C210" s="95"/>
      <c r="D210" s="25"/>
      <c r="E210" s="2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6"/>
      <c r="R210" s="96"/>
      <c r="S210" s="96"/>
      <c r="T210" s="96"/>
      <c r="U210" s="6"/>
      <c r="V210" s="6"/>
      <c r="W210" s="6"/>
      <c r="X210" s="6"/>
      <c r="Y210" s="6"/>
      <c r="Z210" s="6"/>
      <c r="AA210" s="6"/>
      <c r="AB210" s="6"/>
    </row>
    <row r="211" ht="12.75" customHeight="1">
      <c r="A211" s="2"/>
      <c r="B211" s="2"/>
      <c r="C211" s="95"/>
      <c r="D211" s="25"/>
      <c r="E211" s="2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6"/>
      <c r="R211" s="96"/>
      <c r="S211" s="96"/>
      <c r="T211" s="96"/>
      <c r="U211" s="6"/>
      <c r="V211" s="6"/>
      <c r="W211" s="6"/>
      <c r="X211" s="6"/>
      <c r="Y211" s="6"/>
      <c r="Z211" s="6"/>
      <c r="AA211" s="6"/>
      <c r="AB211" s="6"/>
    </row>
    <row r="212" ht="12.75" customHeight="1">
      <c r="A212" s="2"/>
      <c r="B212" s="2"/>
      <c r="C212" s="95"/>
      <c r="D212" s="25"/>
      <c r="E212" s="2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96"/>
      <c r="R212" s="96"/>
      <c r="S212" s="96"/>
      <c r="T212" s="96"/>
      <c r="U212" s="6"/>
      <c r="V212" s="6"/>
      <c r="W212" s="6"/>
      <c r="X212" s="6"/>
      <c r="Y212" s="6"/>
      <c r="Z212" s="6"/>
      <c r="AA212" s="6"/>
      <c r="AB212" s="6"/>
    </row>
    <row r="213" ht="12.75" customHeight="1">
      <c r="A213" s="2"/>
      <c r="B213" s="2"/>
      <c r="C213" s="95"/>
      <c r="D213" s="25"/>
      <c r="E213" s="2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96"/>
      <c r="R213" s="96"/>
      <c r="S213" s="96"/>
      <c r="T213" s="96"/>
      <c r="U213" s="6"/>
      <c r="V213" s="6"/>
      <c r="W213" s="6"/>
      <c r="X213" s="6"/>
      <c r="Y213" s="6"/>
      <c r="Z213" s="6"/>
      <c r="AA213" s="6"/>
      <c r="AB213" s="6"/>
    </row>
    <row r="214" ht="12.75" customHeight="1">
      <c r="A214" s="2"/>
      <c r="B214" s="2"/>
      <c r="C214" s="95"/>
      <c r="D214" s="25"/>
      <c r="E214" s="2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96"/>
      <c r="R214" s="96"/>
      <c r="S214" s="96"/>
      <c r="T214" s="96"/>
      <c r="U214" s="6"/>
      <c r="V214" s="6"/>
      <c r="W214" s="6"/>
      <c r="X214" s="6"/>
      <c r="Y214" s="6"/>
      <c r="Z214" s="6"/>
      <c r="AA214" s="6"/>
      <c r="AB214" s="6"/>
    </row>
    <row r="215" ht="12.75" customHeight="1">
      <c r="A215" s="2"/>
      <c r="B215" s="2"/>
      <c r="C215" s="95"/>
      <c r="D215" s="25"/>
      <c r="E215" s="2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96"/>
      <c r="R215" s="96"/>
      <c r="S215" s="96"/>
      <c r="T215" s="96"/>
      <c r="U215" s="6"/>
      <c r="V215" s="6"/>
      <c r="W215" s="6"/>
      <c r="X215" s="6"/>
      <c r="Y215" s="6"/>
      <c r="Z215" s="6"/>
      <c r="AA215" s="6"/>
      <c r="AB215" s="6"/>
    </row>
    <row r="216" ht="12.75" customHeight="1">
      <c r="A216" s="2"/>
      <c r="B216" s="2"/>
      <c r="C216" s="95"/>
      <c r="D216" s="25"/>
      <c r="E216" s="2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96"/>
      <c r="R216" s="96"/>
      <c r="S216" s="96"/>
      <c r="T216" s="96"/>
      <c r="U216" s="6"/>
      <c r="V216" s="6"/>
      <c r="W216" s="6"/>
      <c r="X216" s="6"/>
      <c r="Y216" s="6"/>
      <c r="Z216" s="6"/>
      <c r="AA216" s="6"/>
      <c r="AB216" s="6"/>
    </row>
    <row r="217" ht="12.75" customHeight="1">
      <c r="A217" s="2"/>
      <c r="B217" s="2"/>
      <c r="C217" s="95"/>
      <c r="D217" s="25"/>
      <c r="E217" s="2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96"/>
      <c r="R217" s="96"/>
      <c r="S217" s="96"/>
      <c r="T217" s="96"/>
      <c r="U217" s="6"/>
      <c r="V217" s="6"/>
      <c r="W217" s="6"/>
      <c r="X217" s="6"/>
      <c r="Y217" s="6"/>
      <c r="Z217" s="6"/>
      <c r="AA217" s="6"/>
      <c r="AB217" s="6"/>
    </row>
    <row r="218" ht="12.75" customHeight="1">
      <c r="A218" s="2"/>
      <c r="B218" s="2"/>
      <c r="C218" s="95"/>
      <c r="D218" s="25"/>
      <c r="E218" s="2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96"/>
      <c r="R218" s="96"/>
      <c r="S218" s="96"/>
      <c r="T218" s="96"/>
      <c r="U218" s="6"/>
      <c r="V218" s="6"/>
      <c r="W218" s="6"/>
      <c r="X218" s="6"/>
      <c r="Y218" s="6"/>
      <c r="Z218" s="6"/>
      <c r="AA218" s="6"/>
      <c r="AB218" s="6"/>
    </row>
    <row r="219" ht="12.75" customHeight="1">
      <c r="A219" s="2"/>
      <c r="B219" s="2"/>
      <c r="C219" s="95"/>
      <c r="D219" s="25"/>
      <c r="E219" s="2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96"/>
      <c r="R219" s="96"/>
      <c r="S219" s="96"/>
      <c r="T219" s="96"/>
      <c r="U219" s="6"/>
      <c r="V219" s="6"/>
      <c r="W219" s="6"/>
      <c r="X219" s="6"/>
      <c r="Y219" s="6"/>
      <c r="Z219" s="6"/>
      <c r="AA219" s="6"/>
      <c r="AB219" s="6"/>
    </row>
    <row r="220" ht="12.75" customHeight="1">
      <c r="A220" s="2"/>
      <c r="B220" s="2"/>
      <c r="C220" s="95"/>
      <c r="D220" s="25"/>
      <c r="E220" s="2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96"/>
      <c r="R220" s="96"/>
      <c r="S220" s="96"/>
      <c r="T220" s="96"/>
      <c r="U220" s="6"/>
      <c r="V220" s="6"/>
      <c r="W220" s="6"/>
      <c r="X220" s="6"/>
      <c r="Y220" s="6"/>
      <c r="Z220" s="6"/>
      <c r="AA220" s="6"/>
      <c r="AB220" s="6"/>
    </row>
    <row r="221" ht="12.75" customHeight="1">
      <c r="A221" s="2"/>
      <c r="B221" s="2"/>
      <c r="C221" s="95"/>
      <c r="D221" s="25"/>
      <c r="E221" s="2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96"/>
      <c r="R221" s="96"/>
      <c r="S221" s="96"/>
      <c r="T221" s="96"/>
      <c r="U221" s="6"/>
      <c r="V221" s="6"/>
      <c r="W221" s="6"/>
      <c r="X221" s="6"/>
      <c r="Y221" s="6"/>
      <c r="Z221" s="6"/>
      <c r="AA221" s="6"/>
      <c r="AB221" s="6"/>
    </row>
    <row r="222" ht="12.75" customHeight="1">
      <c r="A222" s="2"/>
      <c r="B222" s="2"/>
      <c r="C222" s="95"/>
      <c r="D222" s="25"/>
      <c r="E222" s="2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96"/>
      <c r="R222" s="96"/>
      <c r="S222" s="96"/>
      <c r="T222" s="96"/>
      <c r="U222" s="6"/>
      <c r="V222" s="6"/>
      <c r="W222" s="6"/>
      <c r="X222" s="6"/>
      <c r="Y222" s="6"/>
      <c r="Z222" s="6"/>
      <c r="AA222" s="6"/>
      <c r="AB222" s="6"/>
    </row>
    <row r="223" ht="12.75" customHeight="1">
      <c r="A223" s="2"/>
      <c r="B223" s="2"/>
      <c r="C223" s="95"/>
      <c r="D223" s="25"/>
      <c r="E223" s="2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96"/>
      <c r="R223" s="96"/>
      <c r="S223" s="96"/>
      <c r="T223" s="96"/>
      <c r="U223" s="6"/>
      <c r="V223" s="6"/>
      <c r="W223" s="6"/>
      <c r="X223" s="6"/>
      <c r="Y223" s="6"/>
      <c r="Z223" s="6"/>
      <c r="AA223" s="6"/>
      <c r="AB223" s="6"/>
    </row>
    <row r="224" ht="12.75" customHeight="1">
      <c r="A224" s="2"/>
      <c r="B224" s="2"/>
      <c r="C224" s="95"/>
      <c r="D224" s="25"/>
      <c r="E224" s="2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96"/>
      <c r="R224" s="96"/>
      <c r="S224" s="96"/>
      <c r="T224" s="96"/>
      <c r="U224" s="6"/>
      <c r="V224" s="6"/>
      <c r="W224" s="6"/>
      <c r="X224" s="6"/>
      <c r="Y224" s="6"/>
      <c r="Z224" s="6"/>
      <c r="AA224" s="6"/>
      <c r="AB224" s="6"/>
    </row>
    <row r="225" ht="12.75" customHeight="1">
      <c r="A225" s="2"/>
      <c r="B225" s="2"/>
      <c r="C225" s="95"/>
      <c r="D225" s="25"/>
      <c r="E225" s="2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96"/>
      <c r="R225" s="96"/>
      <c r="S225" s="96"/>
      <c r="T225" s="96"/>
      <c r="U225" s="6"/>
      <c r="V225" s="6"/>
      <c r="W225" s="6"/>
      <c r="X225" s="6"/>
      <c r="Y225" s="6"/>
      <c r="Z225" s="6"/>
      <c r="AA225" s="6"/>
      <c r="AB225" s="6"/>
    </row>
    <row r="226" ht="12.75" customHeight="1">
      <c r="A226" s="2"/>
      <c r="B226" s="2"/>
      <c r="C226" s="95"/>
      <c r="D226" s="25"/>
      <c r="E226" s="2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96"/>
      <c r="R226" s="96"/>
      <c r="S226" s="96"/>
      <c r="T226" s="96"/>
      <c r="U226" s="6"/>
      <c r="V226" s="6"/>
      <c r="W226" s="6"/>
      <c r="X226" s="6"/>
      <c r="Y226" s="6"/>
      <c r="Z226" s="6"/>
      <c r="AA226" s="6"/>
      <c r="AB226" s="6"/>
    </row>
    <row r="227" ht="12.75" customHeight="1">
      <c r="A227" s="2"/>
      <c r="B227" s="2"/>
      <c r="C227" s="95"/>
      <c r="D227" s="25"/>
      <c r="E227" s="2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6"/>
      <c r="R227" s="96"/>
      <c r="S227" s="96"/>
      <c r="T227" s="96"/>
      <c r="U227" s="6"/>
      <c r="V227" s="6"/>
      <c r="W227" s="6"/>
      <c r="X227" s="6"/>
      <c r="Y227" s="6"/>
      <c r="Z227" s="6"/>
      <c r="AA227" s="6"/>
      <c r="AB227" s="6"/>
    </row>
    <row r="228" ht="12.75" customHeight="1">
      <c r="A228" s="2"/>
      <c r="B228" s="2"/>
      <c r="C228" s="95"/>
      <c r="D228" s="25"/>
      <c r="E228" s="2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96"/>
      <c r="R228" s="96"/>
      <c r="S228" s="96"/>
      <c r="T228" s="96"/>
      <c r="U228" s="6"/>
      <c r="V228" s="6"/>
      <c r="W228" s="6"/>
      <c r="X228" s="6"/>
      <c r="Y228" s="6"/>
      <c r="Z228" s="6"/>
      <c r="AA228" s="6"/>
      <c r="AB228" s="6"/>
    </row>
    <row r="229" ht="12.75" customHeight="1">
      <c r="A229" s="2"/>
      <c r="B229" s="2"/>
      <c r="C229" s="95"/>
      <c r="D229" s="25"/>
      <c r="E229" s="2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6"/>
      <c r="R229" s="96"/>
      <c r="S229" s="96"/>
      <c r="T229" s="96"/>
      <c r="U229" s="6"/>
      <c r="V229" s="6"/>
      <c r="W229" s="6"/>
      <c r="X229" s="6"/>
      <c r="Y229" s="6"/>
      <c r="Z229" s="6"/>
      <c r="AA229" s="6"/>
      <c r="AB229" s="6"/>
    </row>
    <row r="230" ht="12.75" customHeight="1">
      <c r="A230" s="2"/>
      <c r="B230" s="2"/>
      <c r="C230" s="95"/>
      <c r="D230" s="25"/>
      <c r="E230" s="2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6"/>
      <c r="R230" s="96"/>
      <c r="S230" s="96"/>
      <c r="T230" s="96"/>
      <c r="U230" s="6"/>
      <c r="V230" s="6"/>
      <c r="W230" s="6"/>
      <c r="X230" s="6"/>
      <c r="Y230" s="6"/>
      <c r="Z230" s="6"/>
      <c r="AA230" s="6"/>
      <c r="AB230" s="6"/>
    </row>
    <row r="231" ht="12.75" customHeight="1">
      <c r="A231" s="2"/>
      <c r="B231" s="2"/>
      <c r="C231" s="95"/>
      <c r="D231" s="25"/>
      <c r="E231" s="2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6"/>
      <c r="R231" s="96"/>
      <c r="S231" s="96"/>
      <c r="T231" s="96"/>
      <c r="U231" s="6"/>
      <c r="V231" s="6"/>
      <c r="W231" s="6"/>
      <c r="X231" s="6"/>
      <c r="Y231" s="6"/>
      <c r="Z231" s="6"/>
      <c r="AA231" s="6"/>
      <c r="AB231" s="6"/>
    </row>
    <row r="232" ht="12.75" customHeight="1">
      <c r="A232" s="2"/>
      <c r="B232" s="2"/>
      <c r="C232" s="95"/>
      <c r="D232" s="25"/>
      <c r="E232" s="2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6"/>
      <c r="R232" s="96"/>
      <c r="S232" s="96"/>
      <c r="T232" s="96"/>
      <c r="U232" s="6"/>
      <c r="V232" s="6"/>
      <c r="W232" s="6"/>
      <c r="X232" s="6"/>
      <c r="Y232" s="6"/>
      <c r="Z232" s="6"/>
      <c r="AA232" s="6"/>
      <c r="AB232" s="6"/>
    </row>
    <row r="233" ht="12.75" customHeight="1">
      <c r="A233" s="2"/>
      <c r="B233" s="2"/>
      <c r="C233" s="95"/>
      <c r="D233" s="25"/>
      <c r="E233" s="2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6"/>
      <c r="R233" s="96"/>
      <c r="S233" s="96"/>
      <c r="T233" s="96"/>
      <c r="U233" s="6"/>
      <c r="V233" s="6"/>
      <c r="W233" s="6"/>
      <c r="X233" s="6"/>
      <c r="Y233" s="6"/>
      <c r="Z233" s="6"/>
      <c r="AA233" s="6"/>
      <c r="AB233" s="6"/>
    </row>
    <row r="234" ht="12.75" customHeight="1">
      <c r="A234" s="2"/>
      <c r="B234" s="2"/>
      <c r="C234" s="95"/>
      <c r="D234" s="25"/>
      <c r="E234" s="2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6"/>
      <c r="R234" s="96"/>
      <c r="S234" s="96"/>
      <c r="T234" s="96"/>
      <c r="U234" s="6"/>
      <c r="V234" s="6"/>
      <c r="W234" s="6"/>
      <c r="X234" s="6"/>
      <c r="Y234" s="6"/>
      <c r="Z234" s="6"/>
      <c r="AA234" s="6"/>
      <c r="AB234" s="6"/>
    </row>
    <row r="235" ht="12.75" customHeight="1">
      <c r="A235" s="2"/>
      <c r="B235" s="2"/>
      <c r="C235" s="95"/>
      <c r="D235" s="25"/>
      <c r="E235" s="2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6"/>
      <c r="R235" s="96"/>
      <c r="S235" s="96"/>
      <c r="T235" s="96"/>
      <c r="U235" s="6"/>
      <c r="V235" s="6"/>
      <c r="W235" s="6"/>
      <c r="X235" s="6"/>
      <c r="Y235" s="6"/>
      <c r="Z235" s="6"/>
      <c r="AA235" s="6"/>
      <c r="AB235" s="6"/>
    </row>
    <row r="236" ht="12.75" customHeight="1">
      <c r="A236" s="2"/>
      <c r="B236" s="2"/>
      <c r="C236" s="95"/>
      <c r="D236" s="25"/>
      <c r="E236" s="2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6"/>
      <c r="R236" s="96"/>
      <c r="S236" s="96"/>
      <c r="T236" s="96"/>
      <c r="U236" s="6"/>
      <c r="V236" s="6"/>
      <c r="W236" s="6"/>
      <c r="X236" s="6"/>
      <c r="Y236" s="6"/>
      <c r="Z236" s="6"/>
      <c r="AA236" s="6"/>
      <c r="AB236" s="6"/>
    </row>
    <row r="237" ht="12.75" customHeight="1">
      <c r="A237" s="2"/>
      <c r="B237" s="2"/>
      <c r="C237" s="95"/>
      <c r="D237" s="25"/>
      <c r="E237" s="2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6"/>
      <c r="R237" s="96"/>
      <c r="S237" s="96"/>
      <c r="T237" s="96"/>
      <c r="U237" s="6"/>
      <c r="V237" s="6"/>
      <c r="W237" s="6"/>
      <c r="X237" s="6"/>
      <c r="Y237" s="6"/>
      <c r="Z237" s="6"/>
      <c r="AA237" s="6"/>
      <c r="AB237" s="6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F1:P1"/>
    <mergeCell ref="F2:P2"/>
    <mergeCell ref="C5:F5"/>
    <mergeCell ref="H5:K5"/>
    <mergeCell ref="M5:P5"/>
    <mergeCell ref="N7:O7"/>
    <mergeCell ref="N8:O8"/>
    <mergeCell ref="C30:F30"/>
    <mergeCell ref="C31:F31"/>
    <mergeCell ref="C33:F33"/>
    <mergeCell ref="C34:F34"/>
    <mergeCell ref="C35:F35"/>
    <mergeCell ref="C36:F36"/>
    <mergeCell ref="H31:T31"/>
    <mergeCell ref="H32:T32"/>
    <mergeCell ref="H33:T33"/>
    <mergeCell ref="H35:T35"/>
    <mergeCell ref="H36:T36"/>
    <mergeCell ref="H37:T37"/>
    <mergeCell ref="H38:T38"/>
    <mergeCell ref="H39:T39"/>
    <mergeCell ref="C27:F27"/>
    <mergeCell ref="I27:T27"/>
    <mergeCell ref="C28:F28"/>
    <mergeCell ref="I28:T28"/>
    <mergeCell ref="C29:F29"/>
    <mergeCell ref="I29:T29"/>
    <mergeCell ref="I30:T30"/>
  </mergeCells>
  <conditionalFormatting sqref="H9:M12 H14:M20 H22:M23">
    <cfRule type="cellIs" dxfId="0" priority="1" stopIfTrue="1" operator="between">
      <formula>1</formula>
      <formula>300</formula>
    </cfRule>
  </conditionalFormatting>
  <conditionalFormatting sqref="H9:M12 H14:M20 H22:M23">
    <cfRule type="cellIs" dxfId="1" priority="2" stopIfTrue="1" operator="lessThanOrEqual">
      <formula>0</formula>
    </cfRule>
  </conditionalFormatting>
  <conditionalFormatting sqref="H13:M13">
    <cfRule type="cellIs" dxfId="0" priority="3" stopIfTrue="1" operator="between">
      <formula>1</formula>
      <formula>300</formula>
    </cfRule>
  </conditionalFormatting>
  <conditionalFormatting sqref="H13:M13">
    <cfRule type="cellIs" dxfId="1" priority="4" stopIfTrue="1" operator="lessThanOrEqual">
      <formula>0</formula>
    </cfRule>
  </conditionalFormatting>
  <conditionalFormatting sqref="H21:M21">
    <cfRule type="cellIs" dxfId="0" priority="5" stopIfTrue="1" operator="between">
      <formula>1</formula>
      <formula>300</formula>
    </cfRule>
  </conditionalFormatting>
  <conditionalFormatting sqref="H21:M21">
    <cfRule type="cellIs" dxfId="1" priority="6" stopIfTrue="1" operator="lessThanOrEqual">
      <formula>0</formula>
    </cfRule>
  </conditionalFormatting>
  <conditionalFormatting sqref="H24:M24">
    <cfRule type="cellIs" dxfId="0" priority="7" stopIfTrue="1" operator="between">
      <formula>1</formula>
      <formula>300</formula>
    </cfRule>
  </conditionalFormatting>
  <conditionalFormatting sqref="H24:M24">
    <cfRule type="cellIs" dxfId="1" priority="8" stopIfTrue="1" operator="lessThanOrEqual">
      <formula>0</formula>
    </cfRule>
  </conditionalFormatting>
  <dataValidations>
    <dataValidation type="list" allowBlank="1" showErrorMessage="1" sqref="C9:C24">
      <formula1>"UM,JM,SM,UK,JK,SK,M1,M2,M3,M4,M5,M6,M7,M8,M9,M10,K1,K2,K3,K4,K5,K6,K7,K8,K9,K10"</formula1>
    </dataValidation>
    <dataValidation type="list" allowBlank="1" showErrorMessage="1" sqref="A9:A24">
      <formula1>"40.0,45.0,49.0,55.0,59.0,64.0,71.0,76.0,81.0,=81,81+,87.0,=87,87+,49.0,55.0,61.0,67.0,73.0,81.0,89.0,96.0,102.0,=102,102+,109.0,=109,109+"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8.43"/>
    <col customWidth="1" min="3" max="3" width="6.43"/>
    <col customWidth="1" min="4" max="4" width="10.57"/>
    <col customWidth="1" min="5" max="5" width="3.86"/>
    <col customWidth="1" min="6" max="6" width="24.86"/>
    <col customWidth="1" min="7" max="7" width="20.43"/>
    <col customWidth="1" min="8" max="13" width="7.14"/>
    <col customWidth="1" min="14" max="16" width="7.57"/>
    <col customWidth="1" min="17" max="18" width="10.57"/>
    <col customWidth="1" min="19" max="20" width="5.57"/>
    <col customWidth="1" min="21" max="21" width="14.14"/>
    <col customWidth="1" hidden="1" min="22" max="22" width="11.14"/>
    <col customWidth="1" hidden="1" min="23" max="28" width="9.14"/>
  </cols>
  <sheetData>
    <row r="1" ht="43.5" customHeight="1">
      <c r="A1" s="2"/>
      <c r="B1" s="2"/>
      <c r="C1" s="3"/>
      <c r="D1" s="2"/>
      <c r="E1" s="2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</row>
    <row r="2" ht="24.75" customHeight="1">
      <c r="A2" s="2"/>
      <c r="B2" s="2"/>
      <c r="C2" s="3"/>
      <c r="D2" s="2"/>
      <c r="E2" s="2"/>
      <c r="F2" s="7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6"/>
      <c r="AB2" s="6"/>
    </row>
    <row r="3" ht="12.75" customHeight="1">
      <c r="A3" s="2"/>
      <c r="B3" s="2"/>
      <c r="C3" s="3"/>
      <c r="D3" s="2"/>
      <c r="E3" s="2"/>
      <c r="F3" s="1"/>
      <c r="G3" s="1"/>
      <c r="H3" s="2"/>
      <c r="I3" s="8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</row>
    <row r="4" ht="12.0" customHeight="1">
      <c r="A4" s="2"/>
      <c r="B4" s="2"/>
      <c r="C4" s="3"/>
      <c r="D4" s="2"/>
      <c r="E4" s="2"/>
      <c r="F4" s="1"/>
      <c r="G4" s="1"/>
      <c r="H4" s="2"/>
      <c r="I4" s="8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6"/>
      <c r="AB4" s="6"/>
    </row>
    <row r="5" ht="12.75" customHeight="1">
      <c r="A5" s="107"/>
      <c r="B5" s="10" t="s">
        <v>2</v>
      </c>
      <c r="C5" s="11" t="s">
        <v>65</v>
      </c>
      <c r="G5" s="10" t="s">
        <v>4</v>
      </c>
      <c r="H5" s="11"/>
      <c r="L5" s="10" t="s">
        <v>6</v>
      </c>
      <c r="M5" s="12"/>
      <c r="Q5" s="10" t="s">
        <v>8</v>
      </c>
      <c r="R5" s="13">
        <v>43797.0</v>
      </c>
      <c r="S5" s="14" t="s">
        <v>9</v>
      </c>
      <c r="T5" s="15">
        <v>4.0</v>
      </c>
      <c r="U5" s="16"/>
      <c r="V5" s="16"/>
      <c r="W5" s="16"/>
      <c r="X5" s="16"/>
      <c r="Y5" s="16"/>
      <c r="Z5" s="16"/>
      <c r="AA5" s="16"/>
      <c r="AB5" s="16"/>
    </row>
    <row r="6" ht="12.75" customHeight="1">
      <c r="A6" s="2"/>
      <c r="B6" s="2"/>
      <c r="C6" s="3"/>
      <c r="D6" s="2"/>
      <c r="E6" s="2"/>
      <c r="F6" s="1"/>
      <c r="G6" s="1"/>
      <c r="H6" s="2"/>
      <c r="I6" s="8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17" t="s">
        <v>10</v>
      </c>
      <c r="AA6" s="17" t="s">
        <v>10</v>
      </c>
      <c r="AB6" s="17" t="s">
        <v>10</v>
      </c>
    </row>
    <row r="7" ht="12.75" customHeight="1">
      <c r="A7" s="108" t="s">
        <v>11</v>
      </c>
      <c r="B7" s="19" t="s">
        <v>12</v>
      </c>
      <c r="C7" s="20" t="s">
        <v>13</v>
      </c>
      <c r="D7" s="19" t="s">
        <v>14</v>
      </c>
      <c r="E7" s="19" t="s">
        <v>15</v>
      </c>
      <c r="F7" s="19" t="s">
        <v>16</v>
      </c>
      <c r="G7" s="19" t="s">
        <v>17</v>
      </c>
      <c r="H7" s="19"/>
      <c r="I7" s="21" t="s">
        <v>18</v>
      </c>
      <c r="J7" s="21"/>
      <c r="K7" s="19"/>
      <c r="L7" s="21" t="s">
        <v>19</v>
      </c>
      <c r="M7" s="21"/>
      <c r="N7" s="19" t="s">
        <v>20</v>
      </c>
      <c r="O7" s="22"/>
      <c r="P7" s="19" t="s">
        <v>21</v>
      </c>
      <c r="Q7" s="23" t="s">
        <v>22</v>
      </c>
      <c r="R7" s="23" t="s">
        <v>22</v>
      </c>
      <c r="S7" s="23" t="s">
        <v>23</v>
      </c>
      <c r="T7" s="24" t="s">
        <v>24</v>
      </c>
      <c r="U7" s="24" t="s">
        <v>25</v>
      </c>
      <c r="V7" s="25"/>
      <c r="W7" s="2"/>
      <c r="X7" s="2"/>
      <c r="Y7" s="2"/>
      <c r="Z7" s="26" t="s">
        <v>26</v>
      </c>
      <c r="AA7" s="26" t="s">
        <v>26</v>
      </c>
      <c r="AB7" s="26" t="s">
        <v>26</v>
      </c>
    </row>
    <row r="8" ht="12.75" customHeight="1">
      <c r="A8" s="109" t="s">
        <v>27</v>
      </c>
      <c r="B8" s="28" t="s">
        <v>28</v>
      </c>
      <c r="C8" s="29" t="s">
        <v>29</v>
      </c>
      <c r="D8" s="28" t="s">
        <v>30</v>
      </c>
      <c r="E8" s="28" t="s">
        <v>31</v>
      </c>
      <c r="F8" s="28"/>
      <c r="G8" s="28"/>
      <c r="H8" s="30">
        <v>1.0</v>
      </c>
      <c r="I8" s="31">
        <v>2.0</v>
      </c>
      <c r="J8" s="32">
        <v>3.0</v>
      </c>
      <c r="K8" s="30">
        <v>1.0</v>
      </c>
      <c r="L8" s="31">
        <v>2.0</v>
      </c>
      <c r="M8" s="32">
        <v>3.0</v>
      </c>
      <c r="N8" s="28" t="s">
        <v>32</v>
      </c>
      <c r="O8" s="33"/>
      <c r="P8" s="28" t="s">
        <v>33</v>
      </c>
      <c r="Q8" s="34"/>
      <c r="R8" s="34" t="s">
        <v>34</v>
      </c>
      <c r="S8" s="34"/>
      <c r="T8" s="35"/>
      <c r="U8" s="35"/>
      <c r="V8" s="25"/>
      <c r="W8" s="2" t="s">
        <v>35</v>
      </c>
      <c r="X8" s="2" t="s">
        <v>36</v>
      </c>
      <c r="Y8" s="25" t="s">
        <v>34</v>
      </c>
      <c r="Z8" s="26" t="s">
        <v>37</v>
      </c>
      <c r="AA8" s="26" t="s">
        <v>38</v>
      </c>
      <c r="AB8" s="26" t="s">
        <v>39</v>
      </c>
    </row>
    <row r="9" ht="19.5" customHeight="1">
      <c r="A9" s="110"/>
      <c r="B9" s="111"/>
      <c r="C9" s="112"/>
      <c r="D9" s="113"/>
      <c r="E9" s="112"/>
      <c r="F9" s="114"/>
      <c r="G9" s="114"/>
      <c r="H9" s="115"/>
      <c r="I9" s="116"/>
      <c r="J9" s="117"/>
      <c r="K9" s="118"/>
      <c r="L9" s="45"/>
      <c r="M9" s="45"/>
      <c r="N9" s="46">
        <f t="shared" ref="N9:N24" si="1">IF(MAX(H9:J9)&lt;0,0,TRUNC(MAX(H9:J9)/1)*1)</f>
        <v>0</v>
      </c>
      <c r="O9" s="46">
        <f t="shared" ref="O9:O24" si="2">IF(MAX(K9:M9)&lt;0,0,TRUNC(MAX(K9:M9)/1)*1)</f>
        <v>0</v>
      </c>
      <c r="P9" s="46">
        <f t="shared" ref="P9:P24" si="3">IF(N9=0,0,IF(O9=0,0,SUM(N9:O9)))</f>
        <v>0</v>
      </c>
      <c r="Q9" s="47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47" t="str">
        <f t="shared" ref="R9:R24" si="5">IF(Y9=1,Q9*AB9,"")</f>
        <v/>
      </c>
      <c r="S9" s="48" t="s">
        <v>43</v>
      </c>
      <c r="T9" s="48" t="s">
        <v>43</v>
      </c>
      <c r="U9" s="49" t="str">
        <f t="shared" ref="U9:U24" si="6"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50">
        <f>R5</f>
        <v>43797</v>
      </c>
      <c r="W9" s="51" t="b">
        <f t="shared" ref="W9:W24" si="7">IF(ISNUMBER(FIND("M",C9)),"m",IF(ISNUMBER(FIND("K",C9)),"k"))</f>
        <v>0</v>
      </c>
      <c r="X9" s="51">
        <f t="shared" ref="X9:X24" si="8">IF(OR(D9="",V9=""),0,(YEAR(V9)-YEAR(D9)))</f>
        <v>0</v>
      </c>
      <c r="Y9" s="51">
        <f t="shared" ref="Y9:Y24" si="9">IF(X9&gt;34,1,0)</f>
        <v>0</v>
      </c>
      <c r="Z9" s="52" t="b">
        <f>IF(Y9=1,LOOKUP(X9,'Meltzer-Faber'!A3:A63,'Meltzer-Faber'!B3:B63))</f>
        <v>0</v>
      </c>
      <c r="AA9" s="52" t="b">
        <f>IF(Y9=1,LOOKUP(X9,'Meltzer-Faber'!A3:A63,'Meltzer-Faber'!C3:C63))</f>
        <v>0</v>
      </c>
      <c r="AB9" s="52" t="str">
        <f t="shared" ref="AB9:AB24" si="10">IF(W9="m",Z9,IF(W9="k",AA9,""))</f>
        <v/>
      </c>
    </row>
    <row r="10" ht="19.5" customHeight="1">
      <c r="A10" s="119"/>
      <c r="B10" s="54"/>
      <c r="C10" s="55"/>
      <c r="D10" s="67"/>
      <c r="E10" s="65"/>
      <c r="F10" s="68"/>
      <c r="G10" s="57"/>
      <c r="H10" s="58"/>
      <c r="I10" s="66"/>
      <c r="J10" s="60"/>
      <c r="K10" s="61"/>
      <c r="L10" s="45"/>
      <c r="M10" s="45"/>
      <c r="N10" s="46">
        <f t="shared" si="1"/>
        <v>0</v>
      </c>
      <c r="O10" s="46">
        <f t="shared" si="2"/>
        <v>0</v>
      </c>
      <c r="P10" s="46">
        <f t="shared" si="3"/>
        <v>0</v>
      </c>
      <c r="Q10" s="47" t="str">
        <f t="shared" si="4"/>
        <v/>
      </c>
      <c r="R10" s="47" t="str">
        <f t="shared" si="5"/>
        <v/>
      </c>
      <c r="S10" s="62"/>
      <c r="T10" s="62"/>
      <c r="U10" s="49" t="str">
        <f t="shared" si="6"/>
        <v/>
      </c>
      <c r="V10" s="50">
        <f>R5</f>
        <v>43797</v>
      </c>
      <c r="W10" s="51" t="b">
        <f t="shared" si="7"/>
        <v>0</v>
      </c>
      <c r="X10" s="51">
        <f t="shared" si="8"/>
        <v>0</v>
      </c>
      <c r="Y10" s="51">
        <f t="shared" si="9"/>
        <v>0</v>
      </c>
      <c r="Z10" s="52" t="b">
        <f>IF(Y10=1,LOOKUP(X10,'Meltzer-Faber'!A3:A63,'Meltzer-Faber'!B3:B63))</f>
        <v>0</v>
      </c>
      <c r="AA10" s="63" t="b">
        <f>IF(Y10=1,LOOKUP(X10,'Meltzer-Faber'!A3:A63,'Meltzer-Faber'!C3:C63))</f>
        <v>0</v>
      </c>
      <c r="AB10" s="52" t="str">
        <f t="shared" si="10"/>
        <v/>
      </c>
    </row>
    <row r="11" ht="19.5" customHeight="1">
      <c r="A11" s="119"/>
      <c r="B11" s="54"/>
      <c r="C11" s="55"/>
      <c r="D11" s="67"/>
      <c r="E11" s="55"/>
      <c r="F11" s="68"/>
      <c r="G11" s="120"/>
      <c r="H11" s="58"/>
      <c r="I11" s="66"/>
      <c r="J11" s="60"/>
      <c r="K11" s="61"/>
      <c r="L11" s="45"/>
      <c r="M11" s="45"/>
      <c r="N11" s="46">
        <f t="shared" si="1"/>
        <v>0</v>
      </c>
      <c r="O11" s="46">
        <f t="shared" si="2"/>
        <v>0</v>
      </c>
      <c r="P11" s="46">
        <f t="shared" si="3"/>
        <v>0</v>
      </c>
      <c r="Q11" s="47" t="str">
        <f t="shared" si="4"/>
        <v/>
      </c>
      <c r="R11" s="47" t="str">
        <f t="shared" si="5"/>
        <v/>
      </c>
      <c r="S11" s="62"/>
      <c r="T11" s="62"/>
      <c r="U11" s="49" t="str">
        <f t="shared" si="6"/>
        <v/>
      </c>
      <c r="V11" s="50">
        <f>R5</f>
        <v>43797</v>
      </c>
      <c r="W11" s="51" t="b">
        <f t="shared" si="7"/>
        <v>0</v>
      </c>
      <c r="X11" s="51">
        <f t="shared" si="8"/>
        <v>0</v>
      </c>
      <c r="Y11" s="51">
        <f t="shared" si="9"/>
        <v>0</v>
      </c>
      <c r="Z11" s="52" t="b">
        <f>IF(Y11=1,LOOKUP(X11,'Meltzer-Faber'!A3:A63,'Meltzer-Faber'!B3:B63))</f>
        <v>0</v>
      </c>
      <c r="AA11" s="63" t="b">
        <f>IF(Y11=1,LOOKUP(X11,'Meltzer-Faber'!A3:A63,'Meltzer-Faber'!C3:C63))</f>
        <v>0</v>
      </c>
      <c r="AB11" s="52" t="str">
        <f t="shared" si="10"/>
        <v/>
      </c>
    </row>
    <row r="12" ht="19.5" customHeight="1">
      <c r="A12" s="119"/>
      <c r="B12" s="54"/>
      <c r="C12" s="55"/>
      <c r="D12" s="67"/>
      <c r="E12" s="55"/>
      <c r="F12" s="68"/>
      <c r="G12" s="120"/>
      <c r="H12" s="58"/>
      <c r="I12" s="66"/>
      <c r="J12" s="60"/>
      <c r="K12" s="61"/>
      <c r="L12" s="45"/>
      <c r="M12" s="45"/>
      <c r="N12" s="46">
        <f t="shared" si="1"/>
        <v>0</v>
      </c>
      <c r="O12" s="46">
        <f t="shared" si="2"/>
        <v>0</v>
      </c>
      <c r="P12" s="46">
        <f t="shared" si="3"/>
        <v>0</v>
      </c>
      <c r="Q12" s="47" t="str">
        <f t="shared" si="4"/>
        <v/>
      </c>
      <c r="R12" s="47" t="str">
        <f t="shared" si="5"/>
        <v/>
      </c>
      <c r="S12" s="62" t="s">
        <v>43</v>
      </c>
      <c r="T12" s="62" t="s">
        <v>43</v>
      </c>
      <c r="U12" s="49" t="str">
        <f t="shared" si="6"/>
        <v/>
      </c>
      <c r="V12" s="50">
        <f>R5</f>
        <v>43797</v>
      </c>
      <c r="W12" s="51" t="b">
        <f t="shared" si="7"/>
        <v>0</v>
      </c>
      <c r="X12" s="51">
        <f t="shared" si="8"/>
        <v>0</v>
      </c>
      <c r="Y12" s="51">
        <f t="shared" si="9"/>
        <v>0</v>
      </c>
      <c r="Z12" s="52" t="b">
        <f>IF(Y12=1,LOOKUP(X12,'Meltzer-Faber'!A3:A63,'Meltzer-Faber'!B3:B63))</f>
        <v>0</v>
      </c>
      <c r="AA12" s="63" t="b">
        <f>IF(Y12=1,LOOKUP(X12,'Meltzer-Faber'!A3:A63,'Meltzer-Faber'!C3:C63))</f>
        <v>0</v>
      </c>
      <c r="AB12" s="52" t="str">
        <f t="shared" si="10"/>
        <v/>
      </c>
    </row>
    <row r="13" ht="19.5" customHeight="1">
      <c r="A13" s="119"/>
      <c r="B13" s="54"/>
      <c r="C13" s="55"/>
      <c r="D13" s="67"/>
      <c r="E13" s="65"/>
      <c r="F13" s="68"/>
      <c r="G13" s="57"/>
      <c r="H13" s="58"/>
      <c r="I13" s="66"/>
      <c r="J13" s="60"/>
      <c r="K13" s="61"/>
      <c r="L13" s="45"/>
      <c r="M13" s="45"/>
      <c r="N13" s="46">
        <f t="shared" si="1"/>
        <v>0</v>
      </c>
      <c r="O13" s="46">
        <f t="shared" si="2"/>
        <v>0</v>
      </c>
      <c r="P13" s="46">
        <f t="shared" si="3"/>
        <v>0</v>
      </c>
      <c r="Q13" s="47" t="str">
        <f t="shared" si="4"/>
        <v/>
      </c>
      <c r="R13" s="47" t="str">
        <f t="shared" si="5"/>
        <v/>
      </c>
      <c r="S13" s="62" t="s">
        <v>43</v>
      </c>
      <c r="T13" s="62" t="s">
        <v>43</v>
      </c>
      <c r="U13" s="49" t="str">
        <f t="shared" si="6"/>
        <v/>
      </c>
      <c r="V13" s="50">
        <f>R5</f>
        <v>43797</v>
      </c>
      <c r="W13" s="51" t="b">
        <f t="shared" si="7"/>
        <v>0</v>
      </c>
      <c r="X13" s="51">
        <f t="shared" si="8"/>
        <v>0</v>
      </c>
      <c r="Y13" s="51">
        <f t="shared" si="9"/>
        <v>0</v>
      </c>
      <c r="Z13" s="52" t="b">
        <f>IF(Y13=1,LOOKUP(X13,'Meltzer-Faber'!A3:A63,'Meltzer-Faber'!B3:B63))</f>
        <v>0</v>
      </c>
      <c r="AA13" s="63" t="b">
        <f>IF(Y13=1,LOOKUP(X13,'Meltzer-Faber'!A3:A63,'Meltzer-Faber'!C3:C63))</f>
        <v>0</v>
      </c>
      <c r="AB13" s="52" t="str">
        <f t="shared" si="10"/>
        <v/>
      </c>
    </row>
    <row r="14" ht="19.5" customHeight="1">
      <c r="A14" s="119"/>
      <c r="B14" s="54"/>
      <c r="C14" s="55"/>
      <c r="D14" s="67"/>
      <c r="E14" s="65"/>
      <c r="F14" s="68"/>
      <c r="G14" s="57"/>
      <c r="H14" s="58"/>
      <c r="I14" s="66"/>
      <c r="J14" s="60"/>
      <c r="K14" s="61"/>
      <c r="L14" s="45"/>
      <c r="M14" s="45"/>
      <c r="N14" s="46">
        <f t="shared" si="1"/>
        <v>0</v>
      </c>
      <c r="O14" s="46">
        <f t="shared" si="2"/>
        <v>0</v>
      </c>
      <c r="P14" s="46">
        <f t="shared" si="3"/>
        <v>0</v>
      </c>
      <c r="Q14" s="47" t="str">
        <f t="shared" si="4"/>
        <v/>
      </c>
      <c r="R14" s="47" t="str">
        <f t="shared" si="5"/>
        <v/>
      </c>
      <c r="S14" s="62" t="s">
        <v>43</v>
      </c>
      <c r="T14" s="62" t="s">
        <v>43</v>
      </c>
      <c r="U14" s="49" t="str">
        <f t="shared" si="6"/>
        <v/>
      </c>
      <c r="V14" s="50">
        <f>R5</f>
        <v>43797</v>
      </c>
      <c r="W14" s="51" t="b">
        <f t="shared" si="7"/>
        <v>0</v>
      </c>
      <c r="X14" s="51">
        <f t="shared" si="8"/>
        <v>0</v>
      </c>
      <c r="Y14" s="51">
        <f t="shared" si="9"/>
        <v>0</v>
      </c>
      <c r="Z14" s="52" t="b">
        <f>IF(Y14=1,LOOKUP(X14,'Meltzer-Faber'!A3:A63,'Meltzer-Faber'!B3:B63))</f>
        <v>0</v>
      </c>
      <c r="AA14" s="63" t="b">
        <f>IF(Y14=1,LOOKUP(X14,'Meltzer-Faber'!A3:A63,'Meltzer-Faber'!C3:C63))</f>
        <v>0</v>
      </c>
      <c r="AB14" s="52" t="str">
        <f t="shared" si="10"/>
        <v/>
      </c>
    </row>
    <row r="15" ht="19.5" customHeight="1">
      <c r="A15" s="119"/>
      <c r="B15" s="54"/>
      <c r="C15" s="55"/>
      <c r="D15" s="67"/>
      <c r="E15" s="55"/>
      <c r="F15" s="68"/>
      <c r="G15" s="57"/>
      <c r="H15" s="58"/>
      <c r="I15" s="66"/>
      <c r="J15" s="60"/>
      <c r="K15" s="61"/>
      <c r="L15" s="45"/>
      <c r="M15" s="45"/>
      <c r="N15" s="46">
        <f t="shared" si="1"/>
        <v>0</v>
      </c>
      <c r="O15" s="46">
        <f t="shared" si="2"/>
        <v>0</v>
      </c>
      <c r="P15" s="46">
        <f t="shared" si="3"/>
        <v>0</v>
      </c>
      <c r="Q15" s="47" t="str">
        <f t="shared" si="4"/>
        <v/>
      </c>
      <c r="R15" s="47" t="str">
        <f t="shared" si="5"/>
        <v/>
      </c>
      <c r="S15" s="62"/>
      <c r="T15" s="62"/>
      <c r="U15" s="49" t="str">
        <f t="shared" si="6"/>
        <v/>
      </c>
      <c r="V15" s="50">
        <f>R5</f>
        <v>43797</v>
      </c>
      <c r="W15" s="51" t="b">
        <f t="shared" si="7"/>
        <v>0</v>
      </c>
      <c r="X15" s="51">
        <f t="shared" si="8"/>
        <v>0</v>
      </c>
      <c r="Y15" s="51">
        <f t="shared" si="9"/>
        <v>0</v>
      </c>
      <c r="Z15" s="52" t="b">
        <f>IF(Y15=1,LOOKUP(X15,'Meltzer-Faber'!A3:A63,'Meltzer-Faber'!B3:B63))</f>
        <v>0</v>
      </c>
      <c r="AA15" s="63" t="b">
        <f>IF(Y15=1,LOOKUP(X15,'Meltzer-Faber'!A3:A63,'Meltzer-Faber'!C3:C63))</f>
        <v>0</v>
      </c>
      <c r="AB15" s="52" t="str">
        <f t="shared" si="10"/>
        <v/>
      </c>
    </row>
    <row r="16" ht="19.5" customHeight="1">
      <c r="A16" s="119"/>
      <c r="B16" s="54"/>
      <c r="C16" s="55"/>
      <c r="D16" s="56"/>
      <c r="E16" s="65"/>
      <c r="F16" s="57"/>
      <c r="G16" s="57"/>
      <c r="H16" s="58"/>
      <c r="I16" s="66"/>
      <c r="J16" s="60"/>
      <c r="K16" s="61"/>
      <c r="L16" s="45"/>
      <c r="M16" s="45"/>
      <c r="N16" s="46">
        <f t="shared" si="1"/>
        <v>0</v>
      </c>
      <c r="O16" s="46">
        <f t="shared" si="2"/>
        <v>0</v>
      </c>
      <c r="P16" s="46">
        <f t="shared" si="3"/>
        <v>0</v>
      </c>
      <c r="Q16" s="47" t="str">
        <f t="shared" si="4"/>
        <v/>
      </c>
      <c r="R16" s="47" t="str">
        <f t="shared" si="5"/>
        <v/>
      </c>
      <c r="S16" s="62"/>
      <c r="T16" s="62"/>
      <c r="U16" s="49" t="str">
        <f t="shared" si="6"/>
        <v/>
      </c>
      <c r="V16" s="50">
        <f>R5</f>
        <v>43797</v>
      </c>
      <c r="W16" s="51" t="b">
        <f t="shared" si="7"/>
        <v>0</v>
      </c>
      <c r="X16" s="51">
        <f t="shared" si="8"/>
        <v>0</v>
      </c>
      <c r="Y16" s="51">
        <f t="shared" si="9"/>
        <v>0</v>
      </c>
      <c r="Z16" s="52" t="b">
        <f>IF(Y16=1,LOOKUP(X16,'Meltzer-Faber'!A3:A63,'Meltzer-Faber'!B3:B63))</f>
        <v>0</v>
      </c>
      <c r="AA16" s="63" t="b">
        <f>IF(Y16=1,LOOKUP(X16,'Meltzer-Faber'!A3:A63,'Meltzer-Faber'!C3:C63))</f>
        <v>0</v>
      </c>
      <c r="AB16" s="52" t="str">
        <f t="shared" si="10"/>
        <v/>
      </c>
    </row>
    <row r="17" ht="19.5" customHeight="1">
      <c r="A17" s="119"/>
      <c r="B17" s="54"/>
      <c r="C17" s="55"/>
      <c r="D17" s="56"/>
      <c r="E17" s="65"/>
      <c r="F17" s="57"/>
      <c r="G17" s="57"/>
      <c r="H17" s="58"/>
      <c r="I17" s="66"/>
      <c r="J17" s="60"/>
      <c r="K17" s="61"/>
      <c r="L17" s="45"/>
      <c r="M17" s="45"/>
      <c r="N17" s="46">
        <f t="shared" si="1"/>
        <v>0</v>
      </c>
      <c r="O17" s="46">
        <f t="shared" si="2"/>
        <v>0</v>
      </c>
      <c r="P17" s="46">
        <f t="shared" si="3"/>
        <v>0</v>
      </c>
      <c r="Q17" s="47" t="str">
        <f t="shared" si="4"/>
        <v/>
      </c>
      <c r="R17" s="47" t="str">
        <f t="shared" si="5"/>
        <v/>
      </c>
      <c r="S17" s="62"/>
      <c r="T17" s="62"/>
      <c r="U17" s="49" t="str">
        <f t="shared" si="6"/>
        <v/>
      </c>
      <c r="V17" s="50">
        <f>R5</f>
        <v>43797</v>
      </c>
      <c r="W17" s="51" t="b">
        <f t="shared" si="7"/>
        <v>0</v>
      </c>
      <c r="X17" s="51">
        <f t="shared" si="8"/>
        <v>0</v>
      </c>
      <c r="Y17" s="51">
        <f t="shared" si="9"/>
        <v>0</v>
      </c>
      <c r="Z17" s="52" t="b">
        <f>IF(Y17=1,LOOKUP(X17,'Meltzer-Faber'!A3:A63,'Meltzer-Faber'!B3:B63))</f>
        <v>0</v>
      </c>
      <c r="AA17" s="63" t="b">
        <f>IF(Y17=1,LOOKUP(X17,'Meltzer-Faber'!A3:A63,'Meltzer-Faber'!C3:C63))</f>
        <v>0</v>
      </c>
      <c r="AB17" s="52" t="str">
        <f t="shared" si="10"/>
        <v/>
      </c>
    </row>
    <row r="18" ht="19.5" customHeight="1">
      <c r="A18" s="119"/>
      <c r="B18" s="54"/>
      <c r="C18" s="55"/>
      <c r="D18" s="67"/>
      <c r="E18" s="65"/>
      <c r="F18" s="68"/>
      <c r="G18" s="57"/>
      <c r="H18" s="58"/>
      <c r="I18" s="66"/>
      <c r="J18" s="60"/>
      <c r="K18" s="61"/>
      <c r="L18" s="45"/>
      <c r="M18" s="45"/>
      <c r="N18" s="46">
        <f t="shared" si="1"/>
        <v>0</v>
      </c>
      <c r="O18" s="46">
        <f t="shared" si="2"/>
        <v>0</v>
      </c>
      <c r="P18" s="46">
        <f t="shared" si="3"/>
        <v>0</v>
      </c>
      <c r="Q18" s="47" t="str">
        <f t="shared" si="4"/>
        <v/>
      </c>
      <c r="R18" s="47" t="str">
        <f t="shared" si="5"/>
        <v/>
      </c>
      <c r="S18" s="62" t="s">
        <v>43</v>
      </c>
      <c r="T18" s="62" t="s">
        <v>43</v>
      </c>
      <c r="U18" s="49" t="str">
        <f t="shared" si="6"/>
        <v/>
      </c>
      <c r="V18" s="50">
        <f>R5</f>
        <v>43797</v>
      </c>
      <c r="W18" s="51" t="b">
        <f t="shared" si="7"/>
        <v>0</v>
      </c>
      <c r="X18" s="51">
        <f t="shared" si="8"/>
        <v>0</v>
      </c>
      <c r="Y18" s="51">
        <f t="shared" si="9"/>
        <v>0</v>
      </c>
      <c r="Z18" s="52" t="b">
        <f>IF(Y18=1,LOOKUP(X18,'Meltzer-Faber'!A3:A63,'Meltzer-Faber'!B3:B63))</f>
        <v>0</v>
      </c>
      <c r="AA18" s="63" t="b">
        <f>IF(Y18=1,LOOKUP(X18,'Meltzer-Faber'!A3:A63,'Meltzer-Faber'!C3:C63))</f>
        <v>0</v>
      </c>
      <c r="AB18" s="52" t="str">
        <f t="shared" si="10"/>
        <v/>
      </c>
    </row>
    <row r="19" ht="19.5" customHeight="1">
      <c r="A19" s="119"/>
      <c r="B19" s="131"/>
      <c r="C19" s="132"/>
      <c r="D19" s="133"/>
      <c r="E19" s="134"/>
      <c r="F19" s="135"/>
      <c r="G19" s="135"/>
      <c r="H19" s="58"/>
      <c r="I19" s="66"/>
      <c r="J19" s="60"/>
      <c r="K19" s="61"/>
      <c r="L19" s="45"/>
      <c r="M19" s="45"/>
      <c r="N19" s="46">
        <f t="shared" si="1"/>
        <v>0</v>
      </c>
      <c r="O19" s="46">
        <f t="shared" si="2"/>
        <v>0</v>
      </c>
      <c r="P19" s="46">
        <f t="shared" si="3"/>
        <v>0</v>
      </c>
      <c r="Q19" s="47" t="str">
        <f t="shared" si="4"/>
        <v/>
      </c>
      <c r="R19" s="47" t="str">
        <f t="shared" si="5"/>
        <v/>
      </c>
      <c r="S19" s="62"/>
      <c r="T19" s="62"/>
      <c r="U19" s="49" t="str">
        <f t="shared" si="6"/>
        <v/>
      </c>
      <c r="V19" s="50">
        <f>R5</f>
        <v>43797</v>
      </c>
      <c r="W19" s="51" t="b">
        <f t="shared" si="7"/>
        <v>0</v>
      </c>
      <c r="X19" s="51">
        <f t="shared" si="8"/>
        <v>0</v>
      </c>
      <c r="Y19" s="51">
        <f t="shared" si="9"/>
        <v>0</v>
      </c>
      <c r="Z19" s="52" t="b">
        <f>IF(Y19=1,LOOKUP(X19,'Meltzer-Faber'!A3:A63,'Meltzer-Faber'!B3:B63))</f>
        <v>0</v>
      </c>
      <c r="AA19" s="63" t="b">
        <f>IF(Y19=1,LOOKUP(X19,'Meltzer-Faber'!A3:A63,'Meltzer-Faber'!C3:C63))</f>
        <v>0</v>
      </c>
      <c r="AB19" s="52" t="str">
        <f t="shared" si="10"/>
        <v/>
      </c>
    </row>
    <row r="20" ht="19.5" customHeight="1">
      <c r="A20" s="119"/>
      <c r="B20" s="131"/>
      <c r="C20" s="132"/>
      <c r="D20" s="133"/>
      <c r="E20" s="134"/>
      <c r="F20" s="135"/>
      <c r="G20" s="135"/>
      <c r="H20" s="58"/>
      <c r="I20" s="66"/>
      <c r="J20" s="60"/>
      <c r="K20" s="61"/>
      <c r="L20" s="45"/>
      <c r="M20" s="45"/>
      <c r="N20" s="46">
        <f t="shared" si="1"/>
        <v>0</v>
      </c>
      <c r="O20" s="46">
        <f t="shared" si="2"/>
        <v>0</v>
      </c>
      <c r="P20" s="46">
        <f t="shared" si="3"/>
        <v>0</v>
      </c>
      <c r="Q20" s="47" t="str">
        <f t="shared" si="4"/>
        <v/>
      </c>
      <c r="R20" s="47" t="str">
        <f t="shared" si="5"/>
        <v/>
      </c>
      <c r="S20" s="62"/>
      <c r="T20" s="62"/>
      <c r="U20" s="49" t="str">
        <f t="shared" si="6"/>
        <v/>
      </c>
      <c r="V20" s="50">
        <f>R5</f>
        <v>43797</v>
      </c>
      <c r="W20" s="51" t="b">
        <f t="shared" si="7"/>
        <v>0</v>
      </c>
      <c r="X20" s="51">
        <f t="shared" si="8"/>
        <v>0</v>
      </c>
      <c r="Y20" s="51">
        <f t="shared" si="9"/>
        <v>0</v>
      </c>
      <c r="Z20" s="52" t="b">
        <f>IF(Y20=1,LOOKUP(X20,'Meltzer-Faber'!A3:A63,'Meltzer-Faber'!B3:B63))</f>
        <v>0</v>
      </c>
      <c r="AA20" s="63" t="b">
        <f>IF(Y20=1,LOOKUP(X20,'Meltzer-Faber'!A3:A63,'Meltzer-Faber'!C3:C63))</f>
        <v>0</v>
      </c>
      <c r="AB20" s="52" t="str">
        <f t="shared" si="10"/>
        <v/>
      </c>
    </row>
    <row r="21" ht="19.5" customHeight="1">
      <c r="A21" s="119"/>
      <c r="B21" s="131"/>
      <c r="C21" s="132"/>
      <c r="D21" s="133"/>
      <c r="E21" s="134"/>
      <c r="F21" s="135"/>
      <c r="G21" s="135"/>
      <c r="H21" s="58"/>
      <c r="I21" s="66"/>
      <c r="J21" s="60"/>
      <c r="K21" s="61"/>
      <c r="L21" s="45"/>
      <c r="M21" s="45"/>
      <c r="N21" s="46">
        <f t="shared" si="1"/>
        <v>0</v>
      </c>
      <c r="O21" s="46">
        <f t="shared" si="2"/>
        <v>0</v>
      </c>
      <c r="P21" s="46">
        <f t="shared" si="3"/>
        <v>0</v>
      </c>
      <c r="Q21" s="47" t="str">
        <f t="shared" si="4"/>
        <v/>
      </c>
      <c r="R21" s="47" t="str">
        <f t="shared" si="5"/>
        <v/>
      </c>
      <c r="S21" s="62"/>
      <c r="T21" s="62"/>
      <c r="U21" s="49" t="str">
        <f t="shared" si="6"/>
        <v/>
      </c>
      <c r="V21" s="50">
        <f>R5</f>
        <v>43797</v>
      </c>
      <c r="W21" s="51" t="b">
        <f t="shared" si="7"/>
        <v>0</v>
      </c>
      <c r="X21" s="51">
        <f t="shared" si="8"/>
        <v>0</v>
      </c>
      <c r="Y21" s="51">
        <f t="shared" si="9"/>
        <v>0</v>
      </c>
      <c r="Z21" s="52" t="b">
        <f>IF(Y21=1,LOOKUP(X21,'Meltzer-Faber'!A3:A63,'Meltzer-Faber'!B3:B63))</f>
        <v>0</v>
      </c>
      <c r="AA21" s="63" t="b">
        <f>IF(Y21=1,LOOKUP(X21,'Meltzer-Faber'!A3:A63,'Meltzer-Faber'!C3:C63))</f>
        <v>0</v>
      </c>
      <c r="AB21" s="52" t="str">
        <f t="shared" si="10"/>
        <v/>
      </c>
    </row>
    <row r="22" ht="19.5" customHeight="1">
      <c r="A22" s="119"/>
      <c r="B22" s="131"/>
      <c r="C22" s="132"/>
      <c r="D22" s="133"/>
      <c r="E22" s="134"/>
      <c r="F22" s="135"/>
      <c r="G22" s="135"/>
      <c r="H22" s="58"/>
      <c r="I22" s="66"/>
      <c r="J22" s="60"/>
      <c r="K22" s="61"/>
      <c r="L22" s="45"/>
      <c r="M22" s="45"/>
      <c r="N22" s="46">
        <f t="shared" si="1"/>
        <v>0</v>
      </c>
      <c r="O22" s="46">
        <f t="shared" si="2"/>
        <v>0</v>
      </c>
      <c r="P22" s="46">
        <f t="shared" si="3"/>
        <v>0</v>
      </c>
      <c r="Q22" s="47" t="str">
        <f t="shared" si="4"/>
        <v/>
      </c>
      <c r="R22" s="47" t="str">
        <f t="shared" si="5"/>
        <v/>
      </c>
      <c r="S22" s="62"/>
      <c r="T22" s="62"/>
      <c r="U22" s="49" t="str">
        <f t="shared" si="6"/>
        <v/>
      </c>
      <c r="V22" s="50">
        <f>R5</f>
        <v>43797</v>
      </c>
      <c r="W22" s="51" t="b">
        <f t="shared" si="7"/>
        <v>0</v>
      </c>
      <c r="X22" s="51">
        <f t="shared" si="8"/>
        <v>0</v>
      </c>
      <c r="Y22" s="51">
        <f t="shared" si="9"/>
        <v>0</v>
      </c>
      <c r="Z22" s="52" t="b">
        <f>IF(Y22=1,LOOKUP(X22,'Meltzer-Faber'!A3:A63,'Meltzer-Faber'!B3:B63))</f>
        <v>0</v>
      </c>
      <c r="AA22" s="63" t="b">
        <f>IF(Y22=1,LOOKUP(X22,'Meltzer-Faber'!A3:A63,'Meltzer-Faber'!C3:C63))</f>
        <v>0</v>
      </c>
      <c r="AB22" s="52" t="str">
        <f t="shared" si="10"/>
        <v/>
      </c>
    </row>
    <row r="23" ht="19.5" customHeight="1">
      <c r="A23" s="119"/>
      <c r="B23" s="131"/>
      <c r="C23" s="132"/>
      <c r="D23" s="132"/>
      <c r="E23" s="134"/>
      <c r="F23" s="135"/>
      <c r="G23" s="135"/>
      <c r="H23" s="58"/>
      <c r="I23" s="66"/>
      <c r="J23" s="60"/>
      <c r="K23" s="61"/>
      <c r="L23" s="45"/>
      <c r="M23" s="45"/>
      <c r="N23" s="46">
        <f t="shared" si="1"/>
        <v>0</v>
      </c>
      <c r="O23" s="46">
        <f t="shared" si="2"/>
        <v>0</v>
      </c>
      <c r="P23" s="46">
        <f t="shared" si="3"/>
        <v>0</v>
      </c>
      <c r="Q23" s="47" t="str">
        <f t="shared" si="4"/>
        <v/>
      </c>
      <c r="R23" s="47" t="str">
        <f t="shared" si="5"/>
        <v/>
      </c>
      <c r="S23" s="62"/>
      <c r="T23" s="62"/>
      <c r="U23" s="49" t="str">
        <f t="shared" si="6"/>
        <v/>
      </c>
      <c r="V23" s="50">
        <f>R5</f>
        <v>43797</v>
      </c>
      <c r="W23" s="51" t="b">
        <f t="shared" si="7"/>
        <v>0</v>
      </c>
      <c r="X23" s="51">
        <f t="shared" si="8"/>
        <v>0</v>
      </c>
      <c r="Y23" s="51">
        <f t="shared" si="9"/>
        <v>0</v>
      </c>
      <c r="Z23" s="52" t="b">
        <f>IF(Y23=1,LOOKUP(X23,'Meltzer-Faber'!A3:A63,'Meltzer-Faber'!B3:B63))</f>
        <v>0</v>
      </c>
      <c r="AA23" s="63" t="b">
        <f>IF(Y23=1,LOOKUP(X23,'Meltzer-Faber'!A3:A63,'Meltzer-Faber'!C3:C63))</f>
        <v>0</v>
      </c>
      <c r="AB23" s="52" t="str">
        <f t="shared" si="10"/>
        <v/>
      </c>
    </row>
    <row r="24" ht="19.5" customHeight="1">
      <c r="A24" s="141"/>
      <c r="B24" s="131"/>
      <c r="C24" s="132"/>
      <c r="D24" s="133"/>
      <c r="E24" s="134"/>
      <c r="F24" s="135"/>
      <c r="G24" s="135"/>
      <c r="H24" s="58"/>
      <c r="I24" s="66"/>
      <c r="J24" s="142"/>
      <c r="K24" s="61"/>
      <c r="L24" s="45"/>
      <c r="M24" s="45"/>
      <c r="N24" s="46">
        <f t="shared" si="1"/>
        <v>0</v>
      </c>
      <c r="O24" s="46">
        <f t="shared" si="2"/>
        <v>0</v>
      </c>
      <c r="P24" s="82">
        <f t="shared" si="3"/>
        <v>0</v>
      </c>
      <c r="Q24" s="47" t="str">
        <f t="shared" si="4"/>
        <v/>
      </c>
      <c r="R24" s="47" t="str">
        <f t="shared" si="5"/>
        <v/>
      </c>
      <c r="S24" s="83"/>
      <c r="T24" s="83"/>
      <c r="U24" s="49" t="str">
        <f t="shared" si="6"/>
        <v/>
      </c>
      <c r="V24" s="50">
        <f>R5</f>
        <v>43797</v>
      </c>
      <c r="W24" s="51" t="b">
        <f t="shared" si="7"/>
        <v>0</v>
      </c>
      <c r="X24" s="51">
        <f t="shared" si="8"/>
        <v>0</v>
      </c>
      <c r="Y24" s="51">
        <f t="shared" si="9"/>
        <v>0</v>
      </c>
      <c r="Z24" s="52" t="b">
        <f>IF(Y24=1,LOOKUP(X24,'Meltzer-Faber'!A3:A63,'Meltzer-Faber'!B3:B63))</f>
        <v>0</v>
      </c>
      <c r="AA24" s="63" t="b">
        <f>IF(Y24=1,LOOKUP(X24,'Meltzer-Faber'!A3:A63,'Meltzer-Faber'!C3:C63))</f>
        <v>0</v>
      </c>
      <c r="AB24" s="52" t="str">
        <f t="shared" si="10"/>
        <v/>
      </c>
    </row>
    <row r="25" ht="9.0" customHeight="1">
      <c r="A25" s="88"/>
      <c r="B25" s="85"/>
      <c r="C25" s="86"/>
      <c r="D25" s="87"/>
      <c r="E25" s="87"/>
      <c r="F25" s="88"/>
      <c r="G25" s="88"/>
      <c r="H25" s="89"/>
      <c r="I25" s="89"/>
      <c r="J25" s="89"/>
      <c r="K25" s="89"/>
      <c r="L25" s="89"/>
      <c r="M25" s="89"/>
      <c r="N25" s="88"/>
      <c r="O25" s="88"/>
      <c r="P25" s="88"/>
      <c r="Q25" s="90"/>
      <c r="R25" s="90"/>
      <c r="S25" s="90"/>
      <c r="T25" s="91"/>
      <c r="U25" s="92"/>
      <c r="V25" s="93"/>
      <c r="W25" s="94"/>
      <c r="X25" s="94"/>
      <c r="Y25" s="94"/>
      <c r="Z25" s="94"/>
      <c r="AA25" s="94"/>
      <c r="AB25" s="94"/>
    </row>
    <row r="26" ht="12.75" customHeight="1">
      <c r="A26" s="2"/>
      <c r="B26" s="2"/>
      <c r="C26" s="95"/>
      <c r="D26" s="25"/>
      <c r="E26" s="2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6"/>
      <c r="R26" s="96"/>
      <c r="S26" s="96"/>
      <c r="T26" s="96"/>
      <c r="U26" s="6"/>
      <c r="V26" s="6"/>
      <c r="W26" s="6"/>
      <c r="X26" s="6"/>
      <c r="Y26" s="6"/>
      <c r="Z26" s="6"/>
      <c r="AA26" s="6"/>
      <c r="AB26" s="6"/>
    </row>
    <row r="27" ht="12.75" customHeight="1">
      <c r="A27" s="16" t="s">
        <v>49</v>
      </c>
      <c r="C27" s="16"/>
      <c r="G27" s="97" t="s">
        <v>51</v>
      </c>
      <c r="H27" s="16">
        <v>1.0</v>
      </c>
      <c r="I27" s="16"/>
      <c r="U27" s="16"/>
      <c r="V27" s="16"/>
      <c r="W27" s="16"/>
      <c r="X27" s="16"/>
      <c r="Y27" s="16"/>
      <c r="Z27" s="16"/>
      <c r="AA27" s="16"/>
      <c r="AB27" s="16"/>
    </row>
    <row r="28" ht="12.75" customHeight="1">
      <c r="A28" s="16"/>
      <c r="C28" s="16"/>
      <c r="G28" s="98" t="s">
        <v>43</v>
      </c>
      <c r="H28" s="16">
        <v>2.0</v>
      </c>
      <c r="I28" s="16"/>
      <c r="U28" s="16"/>
      <c r="V28" s="16"/>
      <c r="W28" s="16"/>
      <c r="X28" s="16"/>
      <c r="Y28" s="16"/>
      <c r="Z28" s="16"/>
      <c r="AA28" s="16"/>
      <c r="AB28" s="16"/>
    </row>
    <row r="29" ht="12.75" customHeight="1">
      <c r="A29" s="16" t="s">
        <v>54</v>
      </c>
      <c r="C29" s="16"/>
      <c r="G29" s="99"/>
      <c r="H29" s="16">
        <v>3.0</v>
      </c>
      <c r="I29" s="16"/>
      <c r="U29" s="16"/>
      <c r="V29" s="16"/>
      <c r="W29" s="16"/>
      <c r="X29" s="16"/>
      <c r="Y29" s="16"/>
      <c r="Z29" s="16"/>
      <c r="AA29" s="16"/>
      <c r="AB29" s="16"/>
    </row>
    <row r="30" ht="12.75" customHeight="1">
      <c r="A30" s="1"/>
      <c r="C30" s="16"/>
      <c r="G30" s="6"/>
      <c r="H30" s="100"/>
      <c r="I30" s="16"/>
      <c r="U30" s="6"/>
      <c r="V30" s="6"/>
      <c r="W30" s="6"/>
      <c r="X30" s="6"/>
      <c r="Y30" s="6"/>
      <c r="Z30" s="6"/>
      <c r="AA30" s="6"/>
      <c r="AB30" s="6"/>
    </row>
    <row r="31" ht="12.75" customHeight="1">
      <c r="A31" s="16"/>
      <c r="C31" s="16"/>
      <c r="G31" s="99" t="s">
        <v>56</v>
      </c>
      <c r="H31" s="16"/>
      <c r="U31" s="6"/>
      <c r="V31" s="6"/>
      <c r="W31" s="6"/>
      <c r="X31" s="6"/>
      <c r="Y31" s="6"/>
      <c r="Z31" s="6"/>
      <c r="AA31" s="6"/>
      <c r="AB31" s="6"/>
    </row>
    <row r="32" ht="12.75" customHeight="1">
      <c r="A32" s="2"/>
      <c r="B32" s="2"/>
      <c r="C32" s="100"/>
      <c r="D32" s="25"/>
      <c r="E32" s="25"/>
      <c r="F32" s="6"/>
      <c r="G32" s="99" t="s">
        <v>57</v>
      </c>
      <c r="H32" s="16"/>
      <c r="U32" s="6"/>
      <c r="V32" s="6"/>
      <c r="W32" s="6"/>
      <c r="X32" s="6"/>
      <c r="Y32" s="6"/>
      <c r="Z32" s="6"/>
      <c r="AA32" s="6"/>
      <c r="AB32" s="6"/>
    </row>
    <row r="33" ht="12.75" customHeight="1">
      <c r="A33" s="16" t="s">
        <v>58</v>
      </c>
      <c r="C33" s="16"/>
      <c r="G33" s="99" t="s">
        <v>60</v>
      </c>
      <c r="H33" s="16"/>
      <c r="U33" s="6"/>
      <c r="V33" s="6"/>
      <c r="W33" s="6"/>
      <c r="X33" s="6"/>
      <c r="Y33" s="6"/>
      <c r="Z33" s="6"/>
      <c r="AA33" s="6"/>
      <c r="AB33" s="6"/>
    </row>
    <row r="34" ht="12.75" customHeight="1">
      <c r="A34" s="2"/>
      <c r="B34" s="2"/>
      <c r="C34" s="16"/>
      <c r="G34" s="99"/>
      <c r="H34" s="16"/>
      <c r="I34" s="101"/>
      <c r="J34" s="2"/>
      <c r="K34" s="2"/>
      <c r="L34" s="2"/>
      <c r="M34" s="2"/>
      <c r="N34" s="2"/>
      <c r="O34" s="2"/>
      <c r="P34" s="2"/>
      <c r="Q34" s="5"/>
      <c r="R34" s="5"/>
      <c r="S34" s="5"/>
      <c r="T34" s="5"/>
      <c r="U34" s="6"/>
      <c r="V34" s="6"/>
      <c r="W34" s="6"/>
      <c r="X34" s="6"/>
      <c r="Y34" s="6"/>
      <c r="Z34" s="6"/>
      <c r="AA34" s="6"/>
      <c r="AB34" s="6"/>
    </row>
    <row r="35" ht="12.75" customHeight="1">
      <c r="A35" s="16" t="s">
        <v>61</v>
      </c>
      <c r="B35" s="102"/>
      <c r="C35" s="16"/>
      <c r="G35" s="99" t="s">
        <v>62</v>
      </c>
      <c r="H35" s="16"/>
      <c r="U35" s="6"/>
      <c r="V35" s="6"/>
      <c r="W35" s="6"/>
      <c r="X35" s="6"/>
      <c r="Y35" s="6"/>
      <c r="Z35" s="6"/>
      <c r="AA35" s="6"/>
      <c r="AB35" s="6"/>
    </row>
    <row r="36" ht="12.75" customHeight="1">
      <c r="A36" s="2"/>
      <c r="B36" s="2"/>
      <c r="C36" s="16"/>
      <c r="G36" s="99"/>
      <c r="H36" s="16"/>
      <c r="U36" s="6"/>
      <c r="V36" s="6"/>
      <c r="W36" s="6"/>
      <c r="X36" s="6"/>
      <c r="Y36" s="6"/>
      <c r="Z36" s="6"/>
      <c r="AA36" s="6"/>
      <c r="AB36" s="6"/>
    </row>
    <row r="37" ht="12.75" customHeight="1">
      <c r="A37" s="102" t="s">
        <v>63</v>
      </c>
      <c r="B37" s="102"/>
      <c r="C37" s="103" t="s">
        <v>64</v>
      </c>
      <c r="D37" s="104"/>
      <c r="E37" s="104"/>
      <c r="F37" s="105"/>
      <c r="G37" s="6"/>
      <c r="H37" s="16"/>
      <c r="U37" s="6"/>
      <c r="V37" s="6"/>
      <c r="W37" s="6"/>
      <c r="X37" s="6"/>
      <c r="Y37" s="6"/>
      <c r="Z37" s="6"/>
      <c r="AA37" s="6"/>
      <c r="AB37" s="6"/>
    </row>
    <row r="38" ht="12.75" customHeight="1">
      <c r="A38" s="2"/>
      <c r="B38" s="2"/>
      <c r="C38" s="103"/>
      <c r="D38" s="25"/>
      <c r="E38" s="25"/>
      <c r="F38" s="6"/>
      <c r="G38" s="6"/>
      <c r="H38" s="16"/>
      <c r="U38" s="6"/>
      <c r="V38" s="6"/>
      <c r="W38" s="6"/>
      <c r="X38" s="6"/>
      <c r="Y38" s="6"/>
      <c r="Z38" s="6"/>
      <c r="AA38" s="6"/>
      <c r="AB38" s="6"/>
    </row>
    <row r="39" ht="12.75" customHeight="1">
      <c r="A39" s="2"/>
      <c r="B39" s="2"/>
      <c r="C39" s="95"/>
      <c r="D39" s="25"/>
      <c r="E39" s="25"/>
      <c r="F39" s="6"/>
      <c r="G39" s="6"/>
      <c r="H39" s="16"/>
      <c r="U39" s="6"/>
      <c r="V39" s="6"/>
      <c r="W39" s="6"/>
      <c r="X39" s="6"/>
      <c r="Y39" s="6"/>
      <c r="Z39" s="6"/>
      <c r="AA39" s="6"/>
      <c r="AB39" s="6"/>
    </row>
    <row r="40" ht="12.75" customHeight="1">
      <c r="A40" s="2"/>
      <c r="B40" s="2"/>
      <c r="C40" s="95"/>
      <c r="D40" s="25"/>
      <c r="E40" s="2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6"/>
      <c r="R40" s="96"/>
      <c r="S40" s="96"/>
      <c r="T40" s="96"/>
      <c r="U40" s="6"/>
      <c r="V40" s="6"/>
      <c r="W40" s="6"/>
      <c r="X40" s="6"/>
      <c r="Y40" s="6"/>
      <c r="Z40" s="6"/>
      <c r="AA40" s="6"/>
      <c r="AB40" s="6"/>
    </row>
    <row r="41" ht="12.75" customHeight="1">
      <c r="A41" s="2"/>
      <c r="B41" s="2"/>
      <c r="C41" s="95"/>
      <c r="D41" s="25"/>
      <c r="E41" s="2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6"/>
      <c r="R41" s="96"/>
      <c r="S41" s="96"/>
      <c r="T41" s="96"/>
      <c r="U41" s="6"/>
      <c r="V41" s="6"/>
      <c r="W41" s="6"/>
      <c r="X41" s="6"/>
      <c r="Y41" s="6"/>
      <c r="Z41" s="6"/>
      <c r="AA41" s="6"/>
      <c r="AB41" s="6"/>
    </row>
    <row r="42" ht="12.75" customHeight="1">
      <c r="A42" s="2"/>
      <c r="B42" s="2"/>
      <c r="C42" s="95"/>
      <c r="D42" s="25"/>
      <c r="E42" s="2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6"/>
      <c r="R42" s="96"/>
      <c r="S42" s="96"/>
      <c r="T42" s="96"/>
      <c r="U42" s="6"/>
      <c r="V42" s="6"/>
      <c r="W42" s="6"/>
      <c r="X42" s="6"/>
      <c r="Y42" s="6"/>
      <c r="Z42" s="6"/>
      <c r="AA42" s="6"/>
      <c r="AB42" s="6"/>
    </row>
    <row r="43" ht="12.75" customHeight="1">
      <c r="A43" s="2"/>
      <c r="B43" s="2"/>
      <c r="C43" s="95"/>
      <c r="D43" s="25"/>
      <c r="E43" s="2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96"/>
      <c r="R43" s="96"/>
      <c r="S43" s="96"/>
      <c r="T43" s="96"/>
      <c r="U43" s="6"/>
      <c r="V43" s="6"/>
      <c r="W43" s="6"/>
      <c r="X43" s="6"/>
      <c r="Y43" s="6"/>
      <c r="Z43" s="6"/>
      <c r="AA43" s="6"/>
      <c r="AB43" s="6"/>
    </row>
    <row r="44" ht="12.75" customHeight="1">
      <c r="A44" s="2"/>
      <c r="B44" s="2"/>
      <c r="C44" s="95"/>
      <c r="D44" s="25"/>
      <c r="E44" s="2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6"/>
      <c r="R44" s="96"/>
      <c r="S44" s="96"/>
      <c r="T44" s="96"/>
      <c r="U44" s="6"/>
      <c r="V44" s="6"/>
      <c r="W44" s="6"/>
      <c r="X44" s="6"/>
      <c r="Y44" s="6"/>
      <c r="Z44" s="6"/>
      <c r="AA44" s="6"/>
      <c r="AB44" s="6"/>
    </row>
    <row r="45" ht="12.75" customHeight="1">
      <c r="A45" s="2"/>
      <c r="B45" s="2"/>
      <c r="C45" s="95"/>
      <c r="D45" s="25"/>
      <c r="E45" s="2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96"/>
      <c r="R45" s="96"/>
      <c r="S45" s="96"/>
      <c r="T45" s="96"/>
      <c r="U45" s="6"/>
      <c r="V45" s="6"/>
      <c r="W45" s="6"/>
      <c r="X45" s="6"/>
      <c r="Y45" s="6"/>
      <c r="Z45" s="6"/>
      <c r="AA45" s="6"/>
      <c r="AB45" s="6"/>
    </row>
    <row r="46" ht="12.75" customHeight="1">
      <c r="A46" s="2"/>
      <c r="B46" s="2"/>
      <c r="C46" s="95"/>
      <c r="D46" s="25"/>
      <c r="E46" s="2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96"/>
      <c r="R46" s="96"/>
      <c r="S46" s="96"/>
      <c r="T46" s="96"/>
      <c r="U46" s="6"/>
      <c r="V46" s="6"/>
      <c r="W46" s="6"/>
      <c r="X46" s="6"/>
      <c r="Y46" s="6"/>
      <c r="Z46" s="6"/>
      <c r="AA46" s="6"/>
      <c r="AB46" s="6"/>
    </row>
    <row r="47" ht="12.75" customHeight="1">
      <c r="A47" s="2"/>
      <c r="B47" s="2"/>
      <c r="C47" s="95"/>
      <c r="D47" s="25"/>
      <c r="E47" s="2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96"/>
      <c r="R47" s="96"/>
      <c r="S47" s="96"/>
      <c r="T47" s="96"/>
      <c r="U47" s="6"/>
      <c r="V47" s="6"/>
      <c r="W47" s="6"/>
      <c r="X47" s="6"/>
      <c r="Y47" s="6"/>
      <c r="Z47" s="6"/>
      <c r="AA47" s="6"/>
      <c r="AB47" s="6"/>
    </row>
    <row r="48" ht="12.75" customHeight="1">
      <c r="A48" s="2"/>
      <c r="B48" s="2"/>
      <c r="C48" s="95"/>
      <c r="D48" s="25"/>
      <c r="E48" s="2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96"/>
      <c r="R48" s="96"/>
      <c r="S48" s="96"/>
      <c r="T48" s="96"/>
      <c r="U48" s="6"/>
      <c r="V48" s="6"/>
      <c r="W48" s="6"/>
      <c r="X48" s="6"/>
      <c r="Y48" s="6"/>
      <c r="Z48" s="6"/>
      <c r="AA48" s="6"/>
      <c r="AB48" s="6"/>
    </row>
    <row r="49" ht="12.75" customHeight="1">
      <c r="A49" s="2"/>
      <c r="B49" s="2"/>
      <c r="C49" s="95"/>
      <c r="D49" s="25"/>
      <c r="E49" s="2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96"/>
      <c r="R49" s="96"/>
      <c r="S49" s="96"/>
      <c r="T49" s="96"/>
      <c r="U49" s="6"/>
      <c r="V49" s="6"/>
      <c r="W49" s="6"/>
      <c r="X49" s="6"/>
      <c r="Y49" s="6"/>
      <c r="Z49" s="6"/>
      <c r="AA49" s="6"/>
      <c r="AB49" s="6"/>
    </row>
    <row r="50" ht="12.75" customHeight="1">
      <c r="A50" s="2"/>
      <c r="B50" s="2"/>
      <c r="C50" s="95"/>
      <c r="D50" s="25"/>
      <c r="E50" s="2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96"/>
      <c r="R50" s="96"/>
      <c r="S50" s="96"/>
      <c r="T50" s="96"/>
      <c r="U50" s="6"/>
      <c r="V50" s="6"/>
      <c r="W50" s="6"/>
      <c r="X50" s="6"/>
      <c r="Y50" s="6"/>
      <c r="Z50" s="6"/>
      <c r="AA50" s="6"/>
      <c r="AB50" s="6"/>
    </row>
    <row r="51" ht="12.75" customHeight="1">
      <c r="A51" s="2"/>
      <c r="B51" s="2"/>
      <c r="C51" s="95"/>
      <c r="D51" s="25"/>
      <c r="E51" s="2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96"/>
      <c r="R51" s="96"/>
      <c r="S51" s="96"/>
      <c r="T51" s="96"/>
      <c r="U51" s="6"/>
      <c r="V51" s="6"/>
      <c r="W51" s="6"/>
      <c r="X51" s="6"/>
      <c r="Y51" s="6"/>
      <c r="Z51" s="6"/>
      <c r="AA51" s="6"/>
      <c r="AB51" s="6"/>
    </row>
    <row r="52" ht="12.75" customHeight="1">
      <c r="A52" s="2"/>
      <c r="B52" s="2"/>
      <c r="C52" s="95"/>
      <c r="D52" s="25"/>
      <c r="E52" s="2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96"/>
      <c r="R52" s="96"/>
      <c r="S52" s="96"/>
      <c r="T52" s="96"/>
      <c r="U52" s="6"/>
      <c r="V52" s="6"/>
      <c r="W52" s="6"/>
      <c r="X52" s="6"/>
      <c r="Y52" s="6"/>
      <c r="Z52" s="6"/>
      <c r="AA52" s="6"/>
      <c r="AB52" s="6"/>
    </row>
    <row r="53" ht="12.75" customHeight="1">
      <c r="A53" s="2"/>
      <c r="B53" s="2"/>
      <c r="C53" s="95"/>
      <c r="D53" s="25"/>
      <c r="E53" s="2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96"/>
      <c r="R53" s="96"/>
      <c r="S53" s="96"/>
      <c r="T53" s="96"/>
      <c r="U53" s="6"/>
      <c r="V53" s="6"/>
      <c r="W53" s="6"/>
      <c r="X53" s="6"/>
      <c r="Y53" s="6"/>
      <c r="Z53" s="6"/>
      <c r="AA53" s="6"/>
      <c r="AB53" s="6"/>
    </row>
    <row r="54" ht="12.75" customHeight="1">
      <c r="A54" s="2"/>
      <c r="B54" s="2"/>
      <c r="C54" s="95"/>
      <c r="D54" s="25"/>
      <c r="E54" s="2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96"/>
      <c r="R54" s="96"/>
      <c r="S54" s="96"/>
      <c r="T54" s="96"/>
      <c r="U54" s="6"/>
      <c r="V54" s="6"/>
      <c r="W54" s="6"/>
      <c r="X54" s="6"/>
      <c r="Y54" s="6"/>
      <c r="Z54" s="6"/>
      <c r="AA54" s="6"/>
      <c r="AB54" s="6"/>
    </row>
    <row r="55" ht="12.75" customHeight="1">
      <c r="A55" s="2"/>
      <c r="B55" s="2"/>
      <c r="C55" s="95"/>
      <c r="D55" s="25"/>
      <c r="E55" s="2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96"/>
      <c r="R55" s="96"/>
      <c r="S55" s="96"/>
      <c r="T55" s="96"/>
      <c r="U55" s="6"/>
      <c r="V55" s="6"/>
      <c r="W55" s="6"/>
      <c r="X55" s="6"/>
      <c r="Y55" s="6"/>
      <c r="Z55" s="6"/>
      <c r="AA55" s="6"/>
      <c r="AB55" s="6"/>
    </row>
    <row r="56" ht="12.75" customHeight="1">
      <c r="A56" s="2"/>
      <c r="B56" s="2"/>
      <c r="C56" s="95"/>
      <c r="D56" s="25"/>
      <c r="E56" s="2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96"/>
      <c r="R56" s="96"/>
      <c r="S56" s="96"/>
      <c r="T56" s="96"/>
      <c r="U56" s="6"/>
      <c r="V56" s="6"/>
      <c r="W56" s="6"/>
      <c r="X56" s="6"/>
      <c r="Y56" s="6"/>
      <c r="Z56" s="6"/>
      <c r="AA56" s="6"/>
      <c r="AB56" s="6"/>
    </row>
    <row r="57" ht="12.75" customHeight="1">
      <c r="A57" s="2"/>
      <c r="B57" s="2"/>
      <c r="C57" s="95"/>
      <c r="D57" s="25"/>
      <c r="E57" s="2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96"/>
      <c r="R57" s="96"/>
      <c r="S57" s="96"/>
      <c r="T57" s="96"/>
      <c r="U57" s="6"/>
      <c r="V57" s="6"/>
      <c r="W57" s="6"/>
      <c r="X57" s="6"/>
      <c r="Y57" s="6"/>
      <c r="Z57" s="6"/>
      <c r="AA57" s="6"/>
      <c r="AB57" s="6"/>
    </row>
    <row r="58" ht="12.75" customHeight="1">
      <c r="A58" s="2"/>
      <c r="B58" s="2"/>
      <c r="C58" s="95"/>
      <c r="D58" s="25"/>
      <c r="E58" s="2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96"/>
      <c r="R58" s="96"/>
      <c r="S58" s="96"/>
      <c r="T58" s="96"/>
      <c r="U58" s="6"/>
      <c r="V58" s="6"/>
      <c r="W58" s="6"/>
      <c r="X58" s="6"/>
      <c r="Y58" s="6"/>
      <c r="Z58" s="6"/>
      <c r="AA58" s="6"/>
      <c r="AB58" s="6"/>
    </row>
    <row r="59" ht="12.75" customHeight="1">
      <c r="A59" s="2"/>
      <c r="B59" s="2"/>
      <c r="C59" s="95"/>
      <c r="D59" s="25"/>
      <c r="E59" s="2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96"/>
      <c r="R59" s="96"/>
      <c r="S59" s="96"/>
      <c r="T59" s="96"/>
      <c r="U59" s="6"/>
      <c r="V59" s="6"/>
      <c r="W59" s="6"/>
      <c r="X59" s="6"/>
      <c r="Y59" s="6"/>
      <c r="Z59" s="6"/>
      <c r="AA59" s="6"/>
      <c r="AB59" s="6"/>
    </row>
    <row r="60" ht="12.75" customHeight="1">
      <c r="A60" s="2"/>
      <c r="B60" s="2"/>
      <c r="C60" s="95"/>
      <c r="D60" s="25"/>
      <c r="E60" s="2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96"/>
      <c r="R60" s="96"/>
      <c r="S60" s="96"/>
      <c r="T60" s="96"/>
      <c r="U60" s="6"/>
      <c r="V60" s="6"/>
      <c r="W60" s="6"/>
      <c r="X60" s="6"/>
      <c r="Y60" s="6"/>
      <c r="Z60" s="6"/>
      <c r="AA60" s="6"/>
      <c r="AB60" s="6"/>
    </row>
    <row r="61" ht="12.75" customHeight="1">
      <c r="A61" s="2"/>
      <c r="B61" s="2"/>
      <c r="C61" s="95"/>
      <c r="D61" s="25"/>
      <c r="E61" s="2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96"/>
      <c r="R61" s="96"/>
      <c r="S61" s="96"/>
      <c r="T61" s="96"/>
      <c r="U61" s="6"/>
      <c r="V61" s="6"/>
      <c r="W61" s="6"/>
      <c r="X61" s="6"/>
      <c r="Y61" s="6"/>
      <c r="Z61" s="6"/>
      <c r="AA61" s="6"/>
      <c r="AB61" s="6"/>
    </row>
    <row r="62" ht="12.75" customHeight="1">
      <c r="A62" s="2"/>
      <c r="B62" s="2"/>
      <c r="C62" s="95"/>
      <c r="D62" s="25"/>
      <c r="E62" s="2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96"/>
      <c r="R62" s="96"/>
      <c r="S62" s="96"/>
      <c r="T62" s="96"/>
      <c r="U62" s="6"/>
      <c r="V62" s="6"/>
      <c r="W62" s="6"/>
      <c r="X62" s="6"/>
      <c r="Y62" s="6"/>
      <c r="Z62" s="6"/>
      <c r="AA62" s="6"/>
      <c r="AB62" s="6"/>
    </row>
    <row r="63" ht="12.75" customHeight="1">
      <c r="A63" s="2"/>
      <c r="B63" s="2"/>
      <c r="C63" s="95"/>
      <c r="D63" s="25"/>
      <c r="E63" s="2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96"/>
      <c r="R63" s="96"/>
      <c r="S63" s="96"/>
      <c r="T63" s="96"/>
      <c r="U63" s="6"/>
      <c r="V63" s="6"/>
      <c r="W63" s="6"/>
      <c r="X63" s="6"/>
      <c r="Y63" s="6"/>
      <c r="Z63" s="6"/>
      <c r="AA63" s="6"/>
      <c r="AB63" s="6"/>
    </row>
    <row r="64" ht="12.75" customHeight="1">
      <c r="A64" s="2"/>
      <c r="B64" s="2"/>
      <c r="C64" s="95"/>
      <c r="D64" s="25"/>
      <c r="E64" s="2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96"/>
      <c r="R64" s="96"/>
      <c r="S64" s="96"/>
      <c r="T64" s="96"/>
      <c r="U64" s="6"/>
      <c r="V64" s="6"/>
      <c r="W64" s="6"/>
      <c r="X64" s="6"/>
      <c r="Y64" s="6"/>
      <c r="Z64" s="6"/>
      <c r="AA64" s="6"/>
      <c r="AB64" s="6"/>
    </row>
    <row r="65" ht="12.75" customHeight="1">
      <c r="A65" s="2"/>
      <c r="B65" s="2"/>
      <c r="C65" s="95"/>
      <c r="D65" s="25"/>
      <c r="E65" s="2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96"/>
      <c r="R65" s="96"/>
      <c r="S65" s="96"/>
      <c r="T65" s="96"/>
      <c r="U65" s="6"/>
      <c r="V65" s="6"/>
      <c r="W65" s="6"/>
      <c r="X65" s="6"/>
      <c r="Y65" s="6"/>
      <c r="Z65" s="6"/>
      <c r="AA65" s="6"/>
      <c r="AB65" s="6"/>
    </row>
    <row r="66" ht="12.75" customHeight="1">
      <c r="A66" s="2"/>
      <c r="B66" s="2"/>
      <c r="C66" s="95"/>
      <c r="D66" s="25"/>
      <c r="E66" s="2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96"/>
      <c r="R66" s="96"/>
      <c r="S66" s="96"/>
      <c r="T66" s="96"/>
      <c r="U66" s="6"/>
      <c r="V66" s="6"/>
      <c r="W66" s="6"/>
      <c r="X66" s="6"/>
      <c r="Y66" s="6"/>
      <c r="Z66" s="6"/>
      <c r="AA66" s="6"/>
      <c r="AB66" s="6"/>
    </row>
    <row r="67" ht="12.75" customHeight="1">
      <c r="A67" s="2"/>
      <c r="B67" s="2"/>
      <c r="C67" s="95"/>
      <c r="D67" s="25"/>
      <c r="E67" s="2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96"/>
      <c r="R67" s="96"/>
      <c r="S67" s="96"/>
      <c r="T67" s="96"/>
      <c r="U67" s="6"/>
      <c r="V67" s="6"/>
      <c r="W67" s="6"/>
      <c r="X67" s="6"/>
      <c r="Y67" s="6"/>
      <c r="Z67" s="6"/>
      <c r="AA67" s="6"/>
      <c r="AB67" s="6"/>
    </row>
    <row r="68" ht="12.75" customHeight="1">
      <c r="A68" s="2"/>
      <c r="B68" s="2"/>
      <c r="C68" s="95"/>
      <c r="D68" s="25"/>
      <c r="E68" s="2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96"/>
      <c r="R68" s="96"/>
      <c r="S68" s="96"/>
      <c r="T68" s="96"/>
      <c r="U68" s="6"/>
      <c r="V68" s="6"/>
      <c r="W68" s="6"/>
      <c r="X68" s="6"/>
      <c r="Y68" s="6"/>
      <c r="Z68" s="6"/>
      <c r="AA68" s="6"/>
      <c r="AB68" s="6"/>
    </row>
    <row r="69" ht="12.75" customHeight="1">
      <c r="A69" s="2"/>
      <c r="B69" s="2"/>
      <c r="C69" s="95"/>
      <c r="D69" s="25"/>
      <c r="E69" s="2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96"/>
      <c r="R69" s="96"/>
      <c r="S69" s="96"/>
      <c r="T69" s="96"/>
      <c r="U69" s="6"/>
      <c r="V69" s="6"/>
      <c r="W69" s="6"/>
      <c r="X69" s="6"/>
      <c r="Y69" s="6"/>
      <c r="Z69" s="6"/>
      <c r="AA69" s="6"/>
      <c r="AB69" s="6"/>
    </row>
    <row r="70" ht="12.75" customHeight="1">
      <c r="A70" s="2"/>
      <c r="B70" s="2"/>
      <c r="C70" s="95"/>
      <c r="D70" s="25"/>
      <c r="E70" s="2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6"/>
      <c r="R70" s="96"/>
      <c r="S70" s="96"/>
      <c r="T70" s="96"/>
      <c r="U70" s="6"/>
      <c r="V70" s="6"/>
      <c r="W70" s="6"/>
      <c r="X70" s="6"/>
      <c r="Y70" s="6"/>
      <c r="Z70" s="6"/>
      <c r="AA70" s="6"/>
      <c r="AB70" s="6"/>
    </row>
    <row r="71" ht="12.75" customHeight="1">
      <c r="A71" s="2"/>
      <c r="B71" s="2"/>
      <c r="C71" s="95"/>
      <c r="D71" s="25"/>
      <c r="E71" s="2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6"/>
      <c r="R71" s="96"/>
      <c r="S71" s="96"/>
      <c r="T71" s="96"/>
      <c r="U71" s="6"/>
      <c r="V71" s="6"/>
      <c r="W71" s="6"/>
      <c r="X71" s="6"/>
      <c r="Y71" s="6"/>
      <c r="Z71" s="6"/>
      <c r="AA71" s="6"/>
      <c r="AB71" s="6"/>
    </row>
    <row r="72" ht="12.75" customHeight="1">
      <c r="A72" s="2"/>
      <c r="B72" s="2"/>
      <c r="C72" s="95"/>
      <c r="D72" s="25"/>
      <c r="E72" s="2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6"/>
      <c r="R72" s="96"/>
      <c r="S72" s="96"/>
      <c r="T72" s="96"/>
      <c r="U72" s="6"/>
      <c r="V72" s="6"/>
      <c r="W72" s="6"/>
      <c r="X72" s="6"/>
      <c r="Y72" s="6"/>
      <c r="Z72" s="6"/>
      <c r="AA72" s="6"/>
      <c r="AB72" s="6"/>
    </row>
    <row r="73" ht="12.75" customHeight="1">
      <c r="A73" s="2"/>
      <c r="B73" s="2"/>
      <c r="C73" s="95"/>
      <c r="D73" s="25"/>
      <c r="E73" s="2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6"/>
      <c r="R73" s="96"/>
      <c r="S73" s="96"/>
      <c r="T73" s="96"/>
      <c r="U73" s="6"/>
      <c r="V73" s="6"/>
      <c r="W73" s="6"/>
      <c r="X73" s="6"/>
      <c r="Y73" s="6"/>
      <c r="Z73" s="6"/>
      <c r="AA73" s="6"/>
      <c r="AB73" s="6"/>
    </row>
    <row r="74" ht="12.75" customHeight="1">
      <c r="A74" s="2"/>
      <c r="B74" s="2"/>
      <c r="C74" s="95"/>
      <c r="D74" s="25"/>
      <c r="E74" s="2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6"/>
      <c r="R74" s="96"/>
      <c r="S74" s="96"/>
      <c r="T74" s="96"/>
      <c r="U74" s="6"/>
      <c r="V74" s="6"/>
      <c r="W74" s="6"/>
      <c r="X74" s="6"/>
      <c r="Y74" s="6"/>
      <c r="Z74" s="6"/>
      <c r="AA74" s="6"/>
      <c r="AB74" s="6"/>
    </row>
    <row r="75" ht="12.75" customHeight="1">
      <c r="A75" s="2"/>
      <c r="B75" s="2"/>
      <c r="C75" s="95"/>
      <c r="D75" s="25"/>
      <c r="E75" s="2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6"/>
      <c r="R75" s="96"/>
      <c r="S75" s="96"/>
      <c r="T75" s="96"/>
      <c r="U75" s="6"/>
      <c r="V75" s="6"/>
      <c r="W75" s="6"/>
      <c r="X75" s="6"/>
      <c r="Y75" s="6"/>
      <c r="Z75" s="6"/>
      <c r="AA75" s="6"/>
      <c r="AB75" s="6"/>
    </row>
    <row r="76" ht="12.75" customHeight="1">
      <c r="A76" s="2"/>
      <c r="B76" s="2"/>
      <c r="C76" s="95"/>
      <c r="D76" s="25"/>
      <c r="E76" s="2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6"/>
      <c r="R76" s="96"/>
      <c r="S76" s="96"/>
      <c r="T76" s="96"/>
      <c r="U76" s="6"/>
      <c r="V76" s="6"/>
      <c r="W76" s="6"/>
      <c r="X76" s="6"/>
      <c r="Y76" s="6"/>
      <c r="Z76" s="6"/>
      <c r="AA76" s="6"/>
      <c r="AB76" s="6"/>
    </row>
    <row r="77" ht="12.75" customHeight="1">
      <c r="A77" s="2"/>
      <c r="B77" s="2"/>
      <c r="C77" s="95"/>
      <c r="D77" s="25"/>
      <c r="E77" s="2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6"/>
      <c r="R77" s="96"/>
      <c r="S77" s="96"/>
      <c r="T77" s="96"/>
      <c r="U77" s="6"/>
      <c r="V77" s="6"/>
      <c r="W77" s="6"/>
      <c r="X77" s="6"/>
      <c r="Y77" s="6"/>
      <c r="Z77" s="6"/>
      <c r="AA77" s="6"/>
      <c r="AB77" s="6"/>
    </row>
    <row r="78" ht="12.75" customHeight="1">
      <c r="A78" s="2"/>
      <c r="B78" s="2"/>
      <c r="C78" s="95"/>
      <c r="D78" s="25"/>
      <c r="E78" s="2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6"/>
      <c r="R78" s="96"/>
      <c r="S78" s="96"/>
      <c r="T78" s="96"/>
      <c r="U78" s="6"/>
      <c r="V78" s="6"/>
      <c r="W78" s="6"/>
      <c r="X78" s="6"/>
      <c r="Y78" s="6"/>
      <c r="Z78" s="6"/>
      <c r="AA78" s="6"/>
      <c r="AB78" s="6"/>
    </row>
    <row r="79" ht="12.75" customHeight="1">
      <c r="A79" s="2"/>
      <c r="B79" s="2"/>
      <c r="C79" s="95"/>
      <c r="D79" s="25"/>
      <c r="E79" s="2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6"/>
      <c r="R79" s="96"/>
      <c r="S79" s="96"/>
      <c r="T79" s="96"/>
      <c r="U79" s="6"/>
      <c r="V79" s="6"/>
      <c r="W79" s="6"/>
      <c r="X79" s="6"/>
      <c r="Y79" s="6"/>
      <c r="Z79" s="6"/>
      <c r="AA79" s="6"/>
      <c r="AB79" s="6"/>
    </row>
    <row r="80" ht="12.75" customHeight="1">
      <c r="A80" s="2"/>
      <c r="B80" s="2"/>
      <c r="C80" s="95"/>
      <c r="D80" s="25"/>
      <c r="E80" s="2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6"/>
      <c r="R80" s="96"/>
      <c r="S80" s="96"/>
      <c r="T80" s="96"/>
      <c r="U80" s="6"/>
      <c r="V80" s="6"/>
      <c r="W80" s="6"/>
      <c r="X80" s="6"/>
      <c r="Y80" s="6"/>
      <c r="Z80" s="6"/>
      <c r="AA80" s="6"/>
      <c r="AB80" s="6"/>
    </row>
    <row r="81" ht="12.75" customHeight="1">
      <c r="A81" s="2"/>
      <c r="B81" s="2"/>
      <c r="C81" s="95"/>
      <c r="D81" s="25"/>
      <c r="E81" s="2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6"/>
      <c r="R81" s="96"/>
      <c r="S81" s="96"/>
      <c r="T81" s="96"/>
      <c r="U81" s="6"/>
      <c r="V81" s="6"/>
      <c r="W81" s="6"/>
      <c r="X81" s="6"/>
      <c r="Y81" s="6"/>
      <c r="Z81" s="6"/>
      <c r="AA81" s="6"/>
      <c r="AB81" s="6"/>
    </row>
    <row r="82" ht="12.75" customHeight="1">
      <c r="A82" s="2"/>
      <c r="B82" s="2"/>
      <c r="C82" s="95"/>
      <c r="D82" s="25"/>
      <c r="E82" s="2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6"/>
      <c r="R82" s="96"/>
      <c r="S82" s="96"/>
      <c r="T82" s="96"/>
      <c r="U82" s="6"/>
      <c r="V82" s="6"/>
      <c r="W82" s="6"/>
      <c r="X82" s="6"/>
      <c r="Y82" s="6"/>
      <c r="Z82" s="6"/>
      <c r="AA82" s="6"/>
      <c r="AB82" s="6"/>
    </row>
    <row r="83" ht="12.75" customHeight="1">
      <c r="A83" s="2"/>
      <c r="B83" s="2"/>
      <c r="C83" s="95"/>
      <c r="D83" s="25"/>
      <c r="E83" s="2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6"/>
      <c r="R83" s="96"/>
      <c r="S83" s="96"/>
      <c r="T83" s="96"/>
      <c r="U83" s="6"/>
      <c r="V83" s="6"/>
      <c r="W83" s="6"/>
      <c r="X83" s="6"/>
      <c r="Y83" s="6"/>
      <c r="Z83" s="6"/>
      <c r="AA83" s="6"/>
      <c r="AB83" s="6"/>
    </row>
    <row r="84" ht="12.75" customHeight="1">
      <c r="A84" s="2"/>
      <c r="B84" s="2"/>
      <c r="C84" s="95"/>
      <c r="D84" s="25"/>
      <c r="E84" s="2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6"/>
      <c r="R84" s="96"/>
      <c r="S84" s="96"/>
      <c r="T84" s="96"/>
      <c r="U84" s="6"/>
      <c r="V84" s="6"/>
      <c r="W84" s="6"/>
      <c r="X84" s="6"/>
      <c r="Y84" s="6"/>
      <c r="Z84" s="6"/>
      <c r="AA84" s="6"/>
      <c r="AB84" s="6"/>
    </row>
    <row r="85" ht="12.75" customHeight="1">
      <c r="A85" s="2"/>
      <c r="B85" s="2"/>
      <c r="C85" s="95"/>
      <c r="D85" s="25"/>
      <c r="E85" s="2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6"/>
      <c r="R85" s="96"/>
      <c r="S85" s="96"/>
      <c r="T85" s="96"/>
      <c r="U85" s="6"/>
      <c r="V85" s="6"/>
      <c r="W85" s="6"/>
      <c r="X85" s="6"/>
      <c r="Y85" s="6"/>
      <c r="Z85" s="6"/>
      <c r="AA85" s="6"/>
      <c r="AB85" s="6"/>
    </row>
    <row r="86" ht="12.75" customHeight="1">
      <c r="A86" s="2"/>
      <c r="B86" s="2"/>
      <c r="C86" s="95"/>
      <c r="D86" s="25"/>
      <c r="E86" s="2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6"/>
      <c r="R86" s="96"/>
      <c r="S86" s="96"/>
      <c r="T86" s="96"/>
      <c r="U86" s="6"/>
      <c r="V86" s="6"/>
      <c r="W86" s="6"/>
      <c r="X86" s="6"/>
      <c r="Y86" s="6"/>
      <c r="Z86" s="6"/>
      <c r="AA86" s="6"/>
      <c r="AB86" s="6"/>
    </row>
    <row r="87" ht="12.75" customHeight="1">
      <c r="A87" s="2"/>
      <c r="B87" s="2"/>
      <c r="C87" s="95"/>
      <c r="D87" s="25"/>
      <c r="E87" s="2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6"/>
      <c r="R87" s="96"/>
      <c r="S87" s="96"/>
      <c r="T87" s="96"/>
      <c r="U87" s="6"/>
      <c r="V87" s="6"/>
      <c r="W87" s="6"/>
      <c r="X87" s="6"/>
      <c r="Y87" s="6"/>
      <c r="Z87" s="6"/>
      <c r="AA87" s="6"/>
      <c r="AB87" s="6"/>
    </row>
    <row r="88" ht="12.75" customHeight="1">
      <c r="A88" s="2"/>
      <c r="B88" s="2"/>
      <c r="C88" s="95"/>
      <c r="D88" s="25"/>
      <c r="E88" s="2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6"/>
      <c r="R88" s="96"/>
      <c r="S88" s="96"/>
      <c r="T88" s="96"/>
      <c r="U88" s="6"/>
      <c r="V88" s="6"/>
      <c r="W88" s="6"/>
      <c r="X88" s="6"/>
      <c r="Y88" s="6"/>
      <c r="Z88" s="6"/>
      <c r="AA88" s="6"/>
      <c r="AB88" s="6"/>
    </row>
    <row r="89" ht="12.75" customHeight="1">
      <c r="A89" s="2"/>
      <c r="B89" s="2"/>
      <c r="C89" s="95"/>
      <c r="D89" s="25"/>
      <c r="E89" s="2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6"/>
      <c r="R89" s="96"/>
      <c r="S89" s="96"/>
      <c r="T89" s="96"/>
      <c r="U89" s="6"/>
      <c r="V89" s="6"/>
      <c r="W89" s="6"/>
      <c r="X89" s="6"/>
      <c r="Y89" s="6"/>
      <c r="Z89" s="6"/>
      <c r="AA89" s="6"/>
      <c r="AB89" s="6"/>
    </row>
    <row r="90" ht="12.75" customHeight="1">
      <c r="A90" s="2"/>
      <c r="B90" s="2"/>
      <c r="C90" s="95"/>
      <c r="D90" s="25"/>
      <c r="E90" s="2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6"/>
      <c r="R90" s="96"/>
      <c r="S90" s="96"/>
      <c r="T90" s="96"/>
      <c r="U90" s="6"/>
      <c r="V90" s="6"/>
      <c r="W90" s="6"/>
      <c r="X90" s="6"/>
      <c r="Y90" s="6"/>
      <c r="Z90" s="6"/>
      <c r="AA90" s="6"/>
      <c r="AB90" s="6"/>
    </row>
    <row r="91" ht="12.75" customHeight="1">
      <c r="A91" s="2"/>
      <c r="B91" s="2"/>
      <c r="C91" s="95"/>
      <c r="D91" s="25"/>
      <c r="E91" s="2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6"/>
      <c r="R91" s="96"/>
      <c r="S91" s="96"/>
      <c r="T91" s="96"/>
      <c r="U91" s="6"/>
      <c r="V91" s="6"/>
      <c r="W91" s="6"/>
      <c r="X91" s="6"/>
      <c r="Y91" s="6"/>
      <c r="Z91" s="6"/>
      <c r="AA91" s="6"/>
      <c r="AB91" s="6"/>
    </row>
    <row r="92" ht="12.75" customHeight="1">
      <c r="A92" s="2"/>
      <c r="B92" s="2"/>
      <c r="C92" s="95"/>
      <c r="D92" s="25"/>
      <c r="E92" s="2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6"/>
      <c r="R92" s="96"/>
      <c r="S92" s="96"/>
      <c r="T92" s="96"/>
      <c r="U92" s="6"/>
      <c r="V92" s="6"/>
      <c r="W92" s="6"/>
      <c r="X92" s="6"/>
      <c r="Y92" s="6"/>
      <c r="Z92" s="6"/>
      <c r="AA92" s="6"/>
      <c r="AB92" s="6"/>
    </row>
    <row r="93" ht="12.75" customHeight="1">
      <c r="A93" s="2"/>
      <c r="B93" s="2"/>
      <c r="C93" s="95"/>
      <c r="D93" s="25"/>
      <c r="E93" s="2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6"/>
      <c r="R93" s="96"/>
      <c r="S93" s="96"/>
      <c r="T93" s="96"/>
      <c r="U93" s="6"/>
      <c r="V93" s="6"/>
      <c r="W93" s="6"/>
      <c r="X93" s="6"/>
      <c r="Y93" s="6"/>
      <c r="Z93" s="6"/>
      <c r="AA93" s="6"/>
      <c r="AB93" s="6"/>
    </row>
    <row r="94" ht="12.75" customHeight="1">
      <c r="A94" s="2"/>
      <c r="B94" s="2"/>
      <c r="C94" s="95"/>
      <c r="D94" s="25"/>
      <c r="E94" s="2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6"/>
      <c r="R94" s="96"/>
      <c r="S94" s="96"/>
      <c r="T94" s="96"/>
      <c r="U94" s="6"/>
      <c r="V94" s="6"/>
      <c r="W94" s="6"/>
      <c r="X94" s="6"/>
      <c r="Y94" s="6"/>
      <c r="Z94" s="6"/>
      <c r="AA94" s="6"/>
      <c r="AB94" s="6"/>
    </row>
    <row r="95" ht="12.75" customHeight="1">
      <c r="A95" s="2"/>
      <c r="B95" s="2"/>
      <c r="C95" s="95"/>
      <c r="D95" s="25"/>
      <c r="E95" s="2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6"/>
      <c r="R95" s="96"/>
      <c r="S95" s="96"/>
      <c r="T95" s="96"/>
      <c r="U95" s="6"/>
      <c r="V95" s="6"/>
      <c r="W95" s="6"/>
      <c r="X95" s="6"/>
      <c r="Y95" s="6"/>
      <c r="Z95" s="6"/>
      <c r="AA95" s="6"/>
      <c r="AB95" s="6"/>
    </row>
    <row r="96" ht="12.75" customHeight="1">
      <c r="A96" s="2"/>
      <c r="B96" s="2"/>
      <c r="C96" s="95"/>
      <c r="D96" s="25"/>
      <c r="E96" s="2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6"/>
      <c r="R96" s="96"/>
      <c r="S96" s="96"/>
      <c r="T96" s="96"/>
      <c r="U96" s="6"/>
      <c r="V96" s="6"/>
      <c r="W96" s="6"/>
      <c r="X96" s="6"/>
      <c r="Y96" s="6"/>
      <c r="Z96" s="6"/>
      <c r="AA96" s="6"/>
      <c r="AB96" s="6"/>
    </row>
    <row r="97" ht="12.75" customHeight="1">
      <c r="A97" s="2"/>
      <c r="B97" s="2"/>
      <c r="C97" s="95"/>
      <c r="D97" s="25"/>
      <c r="E97" s="2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6"/>
      <c r="R97" s="96"/>
      <c r="S97" s="96"/>
      <c r="T97" s="96"/>
      <c r="U97" s="6"/>
      <c r="V97" s="6"/>
      <c r="W97" s="6"/>
      <c r="X97" s="6"/>
      <c r="Y97" s="6"/>
      <c r="Z97" s="6"/>
      <c r="AA97" s="6"/>
      <c r="AB97" s="6"/>
    </row>
    <row r="98" ht="12.75" customHeight="1">
      <c r="A98" s="2"/>
      <c r="B98" s="2"/>
      <c r="C98" s="95"/>
      <c r="D98" s="25"/>
      <c r="E98" s="2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6"/>
      <c r="R98" s="96"/>
      <c r="S98" s="96"/>
      <c r="T98" s="96"/>
      <c r="U98" s="6"/>
      <c r="V98" s="6"/>
      <c r="W98" s="6"/>
      <c r="X98" s="6"/>
      <c r="Y98" s="6"/>
      <c r="Z98" s="6"/>
      <c r="AA98" s="6"/>
      <c r="AB98" s="6"/>
    </row>
    <row r="99" ht="12.75" customHeight="1">
      <c r="A99" s="2"/>
      <c r="B99" s="2"/>
      <c r="C99" s="95"/>
      <c r="D99" s="25"/>
      <c r="E99" s="2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6"/>
      <c r="R99" s="96"/>
      <c r="S99" s="96"/>
      <c r="T99" s="96"/>
      <c r="U99" s="6"/>
      <c r="V99" s="6"/>
      <c r="W99" s="6"/>
      <c r="X99" s="6"/>
      <c r="Y99" s="6"/>
      <c r="Z99" s="6"/>
      <c r="AA99" s="6"/>
      <c r="AB99" s="6"/>
    </row>
    <row r="100" ht="12.75" customHeight="1">
      <c r="A100" s="2"/>
      <c r="B100" s="2"/>
      <c r="C100" s="95"/>
      <c r="D100" s="25"/>
      <c r="E100" s="2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6"/>
      <c r="R100" s="96"/>
      <c r="S100" s="96"/>
      <c r="T100" s="96"/>
      <c r="U100" s="6"/>
      <c r="V100" s="6"/>
      <c r="W100" s="6"/>
      <c r="X100" s="6"/>
      <c r="Y100" s="6"/>
      <c r="Z100" s="6"/>
      <c r="AA100" s="6"/>
      <c r="AB100" s="6"/>
    </row>
    <row r="101" ht="12.75" customHeight="1">
      <c r="A101" s="2"/>
      <c r="B101" s="2"/>
      <c r="C101" s="95"/>
      <c r="D101" s="25"/>
      <c r="E101" s="2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6"/>
      <c r="R101" s="96"/>
      <c r="S101" s="96"/>
      <c r="T101" s="96"/>
      <c r="U101" s="6"/>
      <c r="V101" s="6"/>
      <c r="W101" s="6"/>
      <c r="X101" s="6"/>
      <c r="Y101" s="6"/>
      <c r="Z101" s="6"/>
      <c r="AA101" s="6"/>
      <c r="AB101" s="6"/>
    </row>
    <row r="102" ht="12.75" customHeight="1">
      <c r="A102" s="2"/>
      <c r="B102" s="2"/>
      <c r="C102" s="95"/>
      <c r="D102" s="25"/>
      <c r="E102" s="2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6"/>
      <c r="R102" s="96"/>
      <c r="S102" s="96"/>
      <c r="T102" s="96"/>
      <c r="U102" s="6"/>
      <c r="V102" s="6"/>
      <c r="W102" s="6"/>
      <c r="X102" s="6"/>
      <c r="Y102" s="6"/>
      <c r="Z102" s="6"/>
      <c r="AA102" s="6"/>
      <c r="AB102" s="6"/>
    </row>
    <row r="103" ht="12.75" customHeight="1">
      <c r="A103" s="2"/>
      <c r="B103" s="2"/>
      <c r="C103" s="95"/>
      <c r="D103" s="25"/>
      <c r="E103" s="2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96"/>
      <c r="R103" s="96"/>
      <c r="S103" s="96"/>
      <c r="T103" s="96"/>
      <c r="U103" s="6"/>
      <c r="V103" s="6"/>
      <c r="W103" s="6"/>
      <c r="X103" s="6"/>
      <c r="Y103" s="6"/>
      <c r="Z103" s="6"/>
      <c r="AA103" s="6"/>
      <c r="AB103" s="6"/>
    </row>
    <row r="104" ht="12.75" customHeight="1">
      <c r="A104" s="2"/>
      <c r="B104" s="2"/>
      <c r="C104" s="95"/>
      <c r="D104" s="25"/>
      <c r="E104" s="2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96"/>
      <c r="R104" s="96"/>
      <c r="S104" s="96"/>
      <c r="T104" s="96"/>
      <c r="U104" s="6"/>
      <c r="V104" s="6"/>
      <c r="W104" s="6"/>
      <c r="X104" s="6"/>
      <c r="Y104" s="6"/>
      <c r="Z104" s="6"/>
      <c r="AA104" s="6"/>
      <c r="AB104" s="6"/>
    </row>
    <row r="105" ht="12.75" customHeight="1">
      <c r="A105" s="2"/>
      <c r="B105" s="2"/>
      <c r="C105" s="95"/>
      <c r="D105" s="25"/>
      <c r="E105" s="2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96"/>
      <c r="R105" s="96"/>
      <c r="S105" s="96"/>
      <c r="T105" s="96"/>
      <c r="U105" s="6"/>
      <c r="V105" s="6"/>
      <c r="W105" s="6"/>
      <c r="X105" s="6"/>
      <c r="Y105" s="6"/>
      <c r="Z105" s="6"/>
      <c r="AA105" s="6"/>
      <c r="AB105" s="6"/>
    </row>
    <row r="106" ht="12.75" customHeight="1">
      <c r="A106" s="2"/>
      <c r="B106" s="2"/>
      <c r="C106" s="95"/>
      <c r="D106" s="25"/>
      <c r="E106" s="2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96"/>
      <c r="R106" s="96"/>
      <c r="S106" s="96"/>
      <c r="T106" s="96"/>
      <c r="U106" s="6"/>
      <c r="V106" s="6"/>
      <c r="W106" s="6"/>
      <c r="X106" s="6"/>
      <c r="Y106" s="6"/>
      <c r="Z106" s="6"/>
      <c r="AA106" s="6"/>
      <c r="AB106" s="6"/>
    </row>
    <row r="107" ht="12.75" customHeight="1">
      <c r="A107" s="2"/>
      <c r="B107" s="2"/>
      <c r="C107" s="95"/>
      <c r="D107" s="25"/>
      <c r="E107" s="2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96"/>
      <c r="R107" s="96"/>
      <c r="S107" s="96"/>
      <c r="T107" s="96"/>
      <c r="U107" s="6"/>
      <c r="V107" s="6"/>
      <c r="W107" s="6"/>
      <c r="X107" s="6"/>
      <c r="Y107" s="6"/>
      <c r="Z107" s="6"/>
      <c r="AA107" s="6"/>
      <c r="AB107" s="6"/>
    </row>
    <row r="108" ht="12.75" customHeight="1">
      <c r="A108" s="2"/>
      <c r="B108" s="2"/>
      <c r="C108" s="95"/>
      <c r="D108" s="25"/>
      <c r="E108" s="2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96"/>
      <c r="R108" s="96"/>
      <c r="S108" s="96"/>
      <c r="T108" s="96"/>
      <c r="U108" s="6"/>
      <c r="V108" s="6"/>
      <c r="W108" s="6"/>
      <c r="X108" s="6"/>
      <c r="Y108" s="6"/>
      <c r="Z108" s="6"/>
      <c r="AA108" s="6"/>
      <c r="AB108" s="6"/>
    </row>
    <row r="109" ht="12.75" customHeight="1">
      <c r="A109" s="2"/>
      <c r="B109" s="2"/>
      <c r="C109" s="95"/>
      <c r="D109" s="25"/>
      <c r="E109" s="2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96"/>
      <c r="R109" s="96"/>
      <c r="S109" s="96"/>
      <c r="T109" s="96"/>
      <c r="U109" s="6"/>
      <c r="V109" s="6"/>
      <c r="W109" s="6"/>
      <c r="X109" s="6"/>
      <c r="Y109" s="6"/>
      <c r="Z109" s="6"/>
      <c r="AA109" s="6"/>
      <c r="AB109" s="6"/>
    </row>
    <row r="110" ht="12.75" customHeight="1">
      <c r="A110" s="2"/>
      <c r="B110" s="2"/>
      <c r="C110" s="95"/>
      <c r="D110" s="25"/>
      <c r="E110" s="2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96"/>
      <c r="R110" s="96"/>
      <c r="S110" s="96"/>
      <c r="T110" s="96"/>
      <c r="U110" s="6"/>
      <c r="V110" s="6"/>
      <c r="W110" s="6"/>
      <c r="X110" s="6"/>
      <c r="Y110" s="6"/>
      <c r="Z110" s="6"/>
      <c r="AA110" s="6"/>
      <c r="AB110" s="6"/>
    </row>
    <row r="111" ht="12.75" customHeight="1">
      <c r="A111" s="2"/>
      <c r="B111" s="2"/>
      <c r="C111" s="95"/>
      <c r="D111" s="25"/>
      <c r="E111" s="2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96"/>
      <c r="R111" s="96"/>
      <c r="S111" s="96"/>
      <c r="T111" s="96"/>
      <c r="U111" s="6"/>
      <c r="V111" s="6"/>
      <c r="W111" s="6"/>
      <c r="X111" s="6"/>
      <c r="Y111" s="6"/>
      <c r="Z111" s="6"/>
      <c r="AA111" s="6"/>
      <c r="AB111" s="6"/>
    </row>
    <row r="112" ht="12.75" customHeight="1">
      <c r="A112" s="2"/>
      <c r="B112" s="2"/>
      <c r="C112" s="95"/>
      <c r="D112" s="25"/>
      <c r="E112" s="2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96"/>
      <c r="R112" s="96"/>
      <c r="S112" s="96"/>
      <c r="T112" s="96"/>
      <c r="U112" s="6"/>
      <c r="V112" s="6"/>
      <c r="W112" s="6"/>
      <c r="X112" s="6"/>
      <c r="Y112" s="6"/>
      <c r="Z112" s="6"/>
      <c r="AA112" s="6"/>
      <c r="AB112" s="6"/>
    </row>
    <row r="113" ht="12.75" customHeight="1">
      <c r="A113" s="2"/>
      <c r="B113" s="2"/>
      <c r="C113" s="95"/>
      <c r="D113" s="25"/>
      <c r="E113" s="2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96"/>
      <c r="R113" s="96"/>
      <c r="S113" s="96"/>
      <c r="T113" s="96"/>
      <c r="U113" s="6"/>
      <c r="V113" s="6"/>
      <c r="W113" s="6"/>
      <c r="X113" s="6"/>
      <c r="Y113" s="6"/>
      <c r="Z113" s="6"/>
      <c r="AA113" s="6"/>
      <c r="AB113" s="6"/>
    </row>
    <row r="114" ht="12.75" customHeight="1">
      <c r="A114" s="2"/>
      <c r="B114" s="2"/>
      <c r="C114" s="95"/>
      <c r="D114" s="25"/>
      <c r="E114" s="2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96"/>
      <c r="R114" s="96"/>
      <c r="S114" s="96"/>
      <c r="T114" s="96"/>
      <c r="U114" s="6"/>
      <c r="V114" s="6"/>
      <c r="W114" s="6"/>
      <c r="X114" s="6"/>
      <c r="Y114" s="6"/>
      <c r="Z114" s="6"/>
      <c r="AA114" s="6"/>
      <c r="AB114" s="6"/>
    </row>
    <row r="115" ht="12.75" customHeight="1">
      <c r="A115" s="2"/>
      <c r="B115" s="2"/>
      <c r="C115" s="95"/>
      <c r="D115" s="25"/>
      <c r="E115" s="2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6"/>
      <c r="R115" s="96"/>
      <c r="S115" s="96"/>
      <c r="T115" s="96"/>
      <c r="U115" s="6"/>
      <c r="V115" s="6"/>
      <c r="W115" s="6"/>
      <c r="X115" s="6"/>
      <c r="Y115" s="6"/>
      <c r="Z115" s="6"/>
      <c r="AA115" s="6"/>
      <c r="AB115" s="6"/>
    </row>
    <row r="116" ht="12.75" customHeight="1">
      <c r="A116" s="2"/>
      <c r="B116" s="2"/>
      <c r="C116" s="95"/>
      <c r="D116" s="25"/>
      <c r="E116" s="2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6"/>
      <c r="R116" s="96"/>
      <c r="S116" s="96"/>
      <c r="T116" s="96"/>
      <c r="U116" s="6"/>
      <c r="V116" s="6"/>
      <c r="W116" s="6"/>
      <c r="X116" s="6"/>
      <c r="Y116" s="6"/>
      <c r="Z116" s="6"/>
      <c r="AA116" s="6"/>
      <c r="AB116" s="6"/>
    </row>
    <row r="117" ht="12.75" customHeight="1">
      <c r="A117" s="2"/>
      <c r="B117" s="2"/>
      <c r="C117" s="95"/>
      <c r="D117" s="25"/>
      <c r="E117" s="2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6"/>
      <c r="R117" s="96"/>
      <c r="S117" s="96"/>
      <c r="T117" s="96"/>
      <c r="U117" s="6"/>
      <c r="V117" s="6"/>
      <c r="W117" s="6"/>
      <c r="X117" s="6"/>
      <c r="Y117" s="6"/>
      <c r="Z117" s="6"/>
      <c r="AA117" s="6"/>
      <c r="AB117" s="6"/>
    </row>
    <row r="118" ht="12.75" customHeight="1">
      <c r="A118" s="2"/>
      <c r="B118" s="2"/>
      <c r="C118" s="95"/>
      <c r="D118" s="25"/>
      <c r="E118" s="2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6"/>
      <c r="R118" s="96"/>
      <c r="S118" s="96"/>
      <c r="T118" s="96"/>
      <c r="U118" s="6"/>
      <c r="V118" s="6"/>
      <c r="W118" s="6"/>
      <c r="X118" s="6"/>
      <c r="Y118" s="6"/>
      <c r="Z118" s="6"/>
      <c r="AA118" s="6"/>
      <c r="AB118" s="6"/>
    </row>
    <row r="119" ht="12.75" customHeight="1">
      <c r="A119" s="2"/>
      <c r="B119" s="2"/>
      <c r="C119" s="95"/>
      <c r="D119" s="25"/>
      <c r="E119" s="2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6"/>
      <c r="R119" s="96"/>
      <c r="S119" s="96"/>
      <c r="T119" s="96"/>
      <c r="U119" s="6"/>
      <c r="V119" s="6"/>
      <c r="W119" s="6"/>
      <c r="X119" s="6"/>
      <c r="Y119" s="6"/>
      <c r="Z119" s="6"/>
      <c r="AA119" s="6"/>
      <c r="AB119" s="6"/>
    </row>
    <row r="120" ht="12.75" customHeight="1">
      <c r="A120" s="2"/>
      <c r="B120" s="2"/>
      <c r="C120" s="95"/>
      <c r="D120" s="25"/>
      <c r="E120" s="2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6"/>
      <c r="R120" s="96"/>
      <c r="S120" s="96"/>
      <c r="T120" s="96"/>
      <c r="U120" s="6"/>
      <c r="V120" s="6"/>
      <c r="W120" s="6"/>
      <c r="X120" s="6"/>
      <c r="Y120" s="6"/>
      <c r="Z120" s="6"/>
      <c r="AA120" s="6"/>
      <c r="AB120" s="6"/>
    </row>
    <row r="121" ht="12.75" customHeight="1">
      <c r="A121" s="2"/>
      <c r="B121" s="2"/>
      <c r="C121" s="95"/>
      <c r="D121" s="25"/>
      <c r="E121" s="2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6"/>
      <c r="R121" s="96"/>
      <c r="S121" s="96"/>
      <c r="T121" s="96"/>
      <c r="U121" s="6"/>
      <c r="V121" s="6"/>
      <c r="W121" s="6"/>
      <c r="X121" s="6"/>
      <c r="Y121" s="6"/>
      <c r="Z121" s="6"/>
      <c r="AA121" s="6"/>
      <c r="AB121" s="6"/>
    </row>
    <row r="122" ht="12.75" customHeight="1">
      <c r="A122" s="2"/>
      <c r="B122" s="2"/>
      <c r="C122" s="95"/>
      <c r="D122" s="25"/>
      <c r="E122" s="2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96"/>
      <c r="R122" s="96"/>
      <c r="S122" s="96"/>
      <c r="T122" s="96"/>
      <c r="U122" s="6"/>
      <c r="V122" s="6"/>
      <c r="W122" s="6"/>
      <c r="X122" s="6"/>
      <c r="Y122" s="6"/>
      <c r="Z122" s="6"/>
      <c r="AA122" s="6"/>
      <c r="AB122" s="6"/>
    </row>
    <row r="123" ht="12.75" customHeight="1">
      <c r="A123" s="2"/>
      <c r="B123" s="2"/>
      <c r="C123" s="95"/>
      <c r="D123" s="25"/>
      <c r="E123" s="2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6"/>
      <c r="R123" s="96"/>
      <c r="S123" s="96"/>
      <c r="T123" s="96"/>
      <c r="U123" s="6"/>
      <c r="V123" s="6"/>
      <c r="W123" s="6"/>
      <c r="X123" s="6"/>
      <c r="Y123" s="6"/>
      <c r="Z123" s="6"/>
      <c r="AA123" s="6"/>
      <c r="AB123" s="6"/>
    </row>
    <row r="124" ht="12.75" customHeight="1">
      <c r="A124" s="2"/>
      <c r="B124" s="2"/>
      <c r="C124" s="95"/>
      <c r="D124" s="25"/>
      <c r="E124" s="2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6"/>
      <c r="R124" s="96"/>
      <c r="S124" s="96"/>
      <c r="T124" s="96"/>
      <c r="U124" s="6"/>
      <c r="V124" s="6"/>
      <c r="W124" s="6"/>
      <c r="X124" s="6"/>
      <c r="Y124" s="6"/>
      <c r="Z124" s="6"/>
      <c r="AA124" s="6"/>
      <c r="AB124" s="6"/>
    </row>
    <row r="125" ht="12.75" customHeight="1">
      <c r="A125" s="2"/>
      <c r="B125" s="2"/>
      <c r="C125" s="95"/>
      <c r="D125" s="25"/>
      <c r="E125" s="2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6"/>
      <c r="R125" s="96"/>
      <c r="S125" s="96"/>
      <c r="T125" s="96"/>
      <c r="U125" s="6"/>
      <c r="V125" s="6"/>
      <c r="W125" s="6"/>
      <c r="X125" s="6"/>
      <c r="Y125" s="6"/>
      <c r="Z125" s="6"/>
      <c r="AA125" s="6"/>
      <c r="AB125" s="6"/>
    </row>
    <row r="126" ht="12.75" customHeight="1">
      <c r="A126" s="2"/>
      <c r="B126" s="2"/>
      <c r="C126" s="95"/>
      <c r="D126" s="25"/>
      <c r="E126" s="2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6"/>
      <c r="R126" s="96"/>
      <c r="S126" s="96"/>
      <c r="T126" s="96"/>
      <c r="U126" s="6"/>
      <c r="V126" s="6"/>
      <c r="W126" s="6"/>
      <c r="X126" s="6"/>
      <c r="Y126" s="6"/>
      <c r="Z126" s="6"/>
      <c r="AA126" s="6"/>
      <c r="AB126" s="6"/>
    </row>
    <row r="127" ht="12.75" customHeight="1">
      <c r="A127" s="2"/>
      <c r="B127" s="2"/>
      <c r="C127" s="95"/>
      <c r="D127" s="25"/>
      <c r="E127" s="2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6"/>
      <c r="R127" s="96"/>
      <c r="S127" s="96"/>
      <c r="T127" s="96"/>
      <c r="U127" s="6"/>
      <c r="V127" s="6"/>
      <c r="W127" s="6"/>
      <c r="X127" s="6"/>
      <c r="Y127" s="6"/>
      <c r="Z127" s="6"/>
      <c r="AA127" s="6"/>
      <c r="AB127" s="6"/>
    </row>
    <row r="128" ht="12.75" customHeight="1">
      <c r="A128" s="2"/>
      <c r="B128" s="2"/>
      <c r="C128" s="95"/>
      <c r="D128" s="25"/>
      <c r="E128" s="2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6"/>
      <c r="R128" s="96"/>
      <c r="S128" s="96"/>
      <c r="T128" s="96"/>
      <c r="U128" s="6"/>
      <c r="V128" s="6"/>
      <c r="W128" s="6"/>
      <c r="X128" s="6"/>
      <c r="Y128" s="6"/>
      <c r="Z128" s="6"/>
      <c r="AA128" s="6"/>
      <c r="AB128" s="6"/>
    </row>
    <row r="129" ht="12.75" customHeight="1">
      <c r="A129" s="2"/>
      <c r="B129" s="2"/>
      <c r="C129" s="95"/>
      <c r="D129" s="25"/>
      <c r="E129" s="2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6"/>
      <c r="R129" s="96"/>
      <c r="S129" s="96"/>
      <c r="T129" s="96"/>
      <c r="U129" s="6"/>
      <c r="V129" s="6"/>
      <c r="W129" s="6"/>
      <c r="X129" s="6"/>
      <c r="Y129" s="6"/>
      <c r="Z129" s="6"/>
      <c r="AA129" s="6"/>
      <c r="AB129" s="6"/>
    </row>
    <row r="130" ht="12.75" customHeight="1">
      <c r="A130" s="2"/>
      <c r="B130" s="2"/>
      <c r="C130" s="95"/>
      <c r="D130" s="25"/>
      <c r="E130" s="2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6"/>
      <c r="R130" s="96"/>
      <c r="S130" s="96"/>
      <c r="T130" s="96"/>
      <c r="U130" s="6"/>
      <c r="V130" s="6"/>
      <c r="W130" s="6"/>
      <c r="X130" s="6"/>
      <c r="Y130" s="6"/>
      <c r="Z130" s="6"/>
      <c r="AA130" s="6"/>
      <c r="AB130" s="6"/>
    </row>
    <row r="131" ht="12.75" customHeight="1">
      <c r="A131" s="2"/>
      <c r="B131" s="2"/>
      <c r="C131" s="95"/>
      <c r="D131" s="25"/>
      <c r="E131" s="2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6"/>
      <c r="R131" s="96"/>
      <c r="S131" s="96"/>
      <c r="T131" s="96"/>
      <c r="U131" s="6"/>
      <c r="V131" s="6"/>
      <c r="W131" s="6"/>
      <c r="X131" s="6"/>
      <c r="Y131" s="6"/>
      <c r="Z131" s="6"/>
      <c r="AA131" s="6"/>
      <c r="AB131" s="6"/>
    </row>
    <row r="132" ht="12.75" customHeight="1">
      <c r="A132" s="2"/>
      <c r="B132" s="2"/>
      <c r="C132" s="95"/>
      <c r="D132" s="25"/>
      <c r="E132" s="2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6"/>
      <c r="R132" s="96"/>
      <c r="S132" s="96"/>
      <c r="T132" s="96"/>
      <c r="U132" s="6"/>
      <c r="V132" s="6"/>
      <c r="W132" s="6"/>
      <c r="X132" s="6"/>
      <c r="Y132" s="6"/>
      <c r="Z132" s="6"/>
      <c r="AA132" s="6"/>
      <c r="AB132" s="6"/>
    </row>
    <row r="133" ht="12.75" customHeight="1">
      <c r="A133" s="2"/>
      <c r="B133" s="2"/>
      <c r="C133" s="95"/>
      <c r="D133" s="25"/>
      <c r="E133" s="2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6"/>
      <c r="R133" s="96"/>
      <c r="S133" s="96"/>
      <c r="T133" s="96"/>
      <c r="U133" s="6"/>
      <c r="V133" s="6"/>
      <c r="W133" s="6"/>
      <c r="X133" s="6"/>
      <c r="Y133" s="6"/>
      <c r="Z133" s="6"/>
      <c r="AA133" s="6"/>
      <c r="AB133" s="6"/>
    </row>
    <row r="134" ht="12.75" customHeight="1">
      <c r="A134" s="2"/>
      <c r="B134" s="2"/>
      <c r="C134" s="95"/>
      <c r="D134" s="25"/>
      <c r="E134" s="2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6"/>
      <c r="R134" s="96"/>
      <c r="S134" s="96"/>
      <c r="T134" s="96"/>
      <c r="U134" s="6"/>
      <c r="V134" s="6"/>
      <c r="W134" s="6"/>
      <c r="X134" s="6"/>
      <c r="Y134" s="6"/>
      <c r="Z134" s="6"/>
      <c r="AA134" s="6"/>
      <c r="AB134" s="6"/>
    </row>
    <row r="135" ht="12.75" customHeight="1">
      <c r="A135" s="2"/>
      <c r="B135" s="2"/>
      <c r="C135" s="95"/>
      <c r="D135" s="25"/>
      <c r="E135" s="2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6"/>
      <c r="R135" s="96"/>
      <c r="S135" s="96"/>
      <c r="T135" s="96"/>
      <c r="U135" s="6"/>
      <c r="V135" s="6"/>
      <c r="W135" s="6"/>
      <c r="X135" s="6"/>
      <c r="Y135" s="6"/>
      <c r="Z135" s="6"/>
      <c r="AA135" s="6"/>
      <c r="AB135" s="6"/>
    </row>
    <row r="136" ht="12.75" customHeight="1">
      <c r="A136" s="2"/>
      <c r="B136" s="2"/>
      <c r="C136" s="95"/>
      <c r="D136" s="25"/>
      <c r="E136" s="2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6"/>
      <c r="R136" s="96"/>
      <c r="S136" s="96"/>
      <c r="T136" s="96"/>
      <c r="U136" s="6"/>
      <c r="V136" s="6"/>
      <c r="W136" s="6"/>
      <c r="X136" s="6"/>
      <c r="Y136" s="6"/>
      <c r="Z136" s="6"/>
      <c r="AA136" s="6"/>
      <c r="AB136" s="6"/>
    </row>
    <row r="137" ht="12.75" customHeight="1">
      <c r="A137" s="2"/>
      <c r="B137" s="2"/>
      <c r="C137" s="95"/>
      <c r="D137" s="25"/>
      <c r="E137" s="2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6"/>
      <c r="R137" s="96"/>
      <c r="S137" s="96"/>
      <c r="T137" s="96"/>
      <c r="U137" s="6"/>
      <c r="V137" s="6"/>
      <c r="W137" s="6"/>
      <c r="X137" s="6"/>
      <c r="Y137" s="6"/>
      <c r="Z137" s="6"/>
      <c r="AA137" s="6"/>
      <c r="AB137" s="6"/>
    </row>
    <row r="138" ht="12.75" customHeight="1">
      <c r="A138" s="2"/>
      <c r="B138" s="2"/>
      <c r="C138" s="95"/>
      <c r="D138" s="25"/>
      <c r="E138" s="2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6"/>
      <c r="R138" s="96"/>
      <c r="S138" s="96"/>
      <c r="T138" s="96"/>
      <c r="U138" s="6"/>
      <c r="V138" s="6"/>
      <c r="W138" s="6"/>
      <c r="X138" s="6"/>
      <c r="Y138" s="6"/>
      <c r="Z138" s="6"/>
      <c r="AA138" s="6"/>
      <c r="AB138" s="6"/>
    </row>
    <row r="139" ht="12.75" customHeight="1">
      <c r="A139" s="2"/>
      <c r="B139" s="2"/>
      <c r="C139" s="95"/>
      <c r="D139" s="25"/>
      <c r="E139" s="2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6"/>
      <c r="R139" s="96"/>
      <c r="S139" s="96"/>
      <c r="T139" s="96"/>
      <c r="U139" s="6"/>
      <c r="V139" s="6"/>
      <c r="W139" s="6"/>
      <c r="X139" s="6"/>
      <c r="Y139" s="6"/>
      <c r="Z139" s="6"/>
      <c r="AA139" s="6"/>
      <c r="AB139" s="6"/>
    </row>
    <row r="140" ht="12.75" customHeight="1">
      <c r="A140" s="2"/>
      <c r="B140" s="2"/>
      <c r="C140" s="95"/>
      <c r="D140" s="25"/>
      <c r="E140" s="2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96"/>
      <c r="R140" s="96"/>
      <c r="S140" s="96"/>
      <c r="T140" s="96"/>
      <c r="U140" s="6"/>
      <c r="V140" s="6"/>
      <c r="W140" s="6"/>
      <c r="X140" s="6"/>
      <c r="Y140" s="6"/>
      <c r="Z140" s="6"/>
      <c r="AA140" s="6"/>
      <c r="AB140" s="6"/>
    </row>
    <row r="141" ht="12.75" customHeight="1">
      <c r="A141" s="2"/>
      <c r="B141" s="2"/>
      <c r="C141" s="95"/>
      <c r="D141" s="25"/>
      <c r="E141" s="2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96"/>
      <c r="R141" s="96"/>
      <c r="S141" s="96"/>
      <c r="T141" s="96"/>
      <c r="U141" s="6"/>
      <c r="V141" s="6"/>
      <c r="W141" s="6"/>
      <c r="X141" s="6"/>
      <c r="Y141" s="6"/>
      <c r="Z141" s="6"/>
      <c r="AA141" s="6"/>
      <c r="AB141" s="6"/>
    </row>
    <row r="142" ht="12.75" customHeight="1">
      <c r="A142" s="2"/>
      <c r="B142" s="2"/>
      <c r="C142" s="95"/>
      <c r="D142" s="25"/>
      <c r="E142" s="2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96"/>
      <c r="R142" s="96"/>
      <c r="S142" s="96"/>
      <c r="T142" s="96"/>
      <c r="U142" s="6"/>
      <c r="V142" s="6"/>
      <c r="W142" s="6"/>
      <c r="X142" s="6"/>
      <c r="Y142" s="6"/>
      <c r="Z142" s="6"/>
      <c r="AA142" s="6"/>
      <c r="AB142" s="6"/>
    </row>
    <row r="143" ht="12.75" customHeight="1">
      <c r="A143" s="2"/>
      <c r="B143" s="2"/>
      <c r="C143" s="95"/>
      <c r="D143" s="25"/>
      <c r="E143" s="2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6"/>
      <c r="R143" s="96"/>
      <c r="S143" s="96"/>
      <c r="T143" s="96"/>
      <c r="U143" s="6"/>
      <c r="V143" s="6"/>
      <c r="W143" s="6"/>
      <c r="X143" s="6"/>
      <c r="Y143" s="6"/>
      <c r="Z143" s="6"/>
      <c r="AA143" s="6"/>
      <c r="AB143" s="6"/>
    </row>
    <row r="144" ht="12.75" customHeight="1">
      <c r="A144" s="2"/>
      <c r="B144" s="2"/>
      <c r="C144" s="95"/>
      <c r="D144" s="25"/>
      <c r="E144" s="2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6"/>
      <c r="R144" s="96"/>
      <c r="S144" s="96"/>
      <c r="T144" s="96"/>
      <c r="U144" s="6"/>
      <c r="V144" s="6"/>
      <c r="W144" s="6"/>
      <c r="X144" s="6"/>
      <c r="Y144" s="6"/>
      <c r="Z144" s="6"/>
      <c r="AA144" s="6"/>
      <c r="AB144" s="6"/>
    </row>
    <row r="145" ht="12.75" customHeight="1">
      <c r="A145" s="2"/>
      <c r="B145" s="2"/>
      <c r="C145" s="95"/>
      <c r="D145" s="25"/>
      <c r="E145" s="2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6"/>
      <c r="R145" s="96"/>
      <c r="S145" s="96"/>
      <c r="T145" s="96"/>
      <c r="U145" s="6"/>
      <c r="V145" s="6"/>
      <c r="W145" s="6"/>
      <c r="X145" s="6"/>
      <c r="Y145" s="6"/>
      <c r="Z145" s="6"/>
      <c r="AA145" s="6"/>
      <c r="AB145" s="6"/>
    </row>
    <row r="146" ht="12.75" customHeight="1">
      <c r="A146" s="2"/>
      <c r="B146" s="2"/>
      <c r="C146" s="95"/>
      <c r="D146" s="25"/>
      <c r="E146" s="2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6"/>
      <c r="R146" s="96"/>
      <c r="S146" s="96"/>
      <c r="T146" s="96"/>
      <c r="U146" s="6"/>
      <c r="V146" s="6"/>
      <c r="W146" s="6"/>
      <c r="X146" s="6"/>
      <c r="Y146" s="6"/>
      <c r="Z146" s="6"/>
      <c r="AA146" s="6"/>
      <c r="AB146" s="6"/>
    </row>
    <row r="147" ht="12.75" customHeight="1">
      <c r="A147" s="2"/>
      <c r="B147" s="2"/>
      <c r="C147" s="95"/>
      <c r="D147" s="25"/>
      <c r="E147" s="2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96"/>
      <c r="R147" s="96"/>
      <c r="S147" s="96"/>
      <c r="T147" s="96"/>
      <c r="U147" s="6"/>
      <c r="V147" s="6"/>
      <c r="W147" s="6"/>
      <c r="X147" s="6"/>
      <c r="Y147" s="6"/>
      <c r="Z147" s="6"/>
      <c r="AA147" s="6"/>
      <c r="AB147" s="6"/>
    </row>
    <row r="148" ht="12.75" customHeight="1">
      <c r="A148" s="2"/>
      <c r="B148" s="2"/>
      <c r="C148" s="95"/>
      <c r="D148" s="25"/>
      <c r="E148" s="2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96"/>
      <c r="R148" s="96"/>
      <c r="S148" s="96"/>
      <c r="T148" s="96"/>
      <c r="U148" s="6"/>
      <c r="V148" s="6"/>
      <c r="W148" s="6"/>
      <c r="X148" s="6"/>
      <c r="Y148" s="6"/>
      <c r="Z148" s="6"/>
      <c r="AA148" s="6"/>
      <c r="AB148" s="6"/>
    </row>
    <row r="149" ht="12.75" customHeight="1">
      <c r="A149" s="2"/>
      <c r="B149" s="2"/>
      <c r="C149" s="95"/>
      <c r="D149" s="25"/>
      <c r="E149" s="2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96"/>
      <c r="R149" s="96"/>
      <c r="S149" s="96"/>
      <c r="T149" s="96"/>
      <c r="U149" s="6"/>
      <c r="V149" s="6"/>
      <c r="W149" s="6"/>
      <c r="X149" s="6"/>
      <c r="Y149" s="6"/>
      <c r="Z149" s="6"/>
      <c r="AA149" s="6"/>
      <c r="AB149" s="6"/>
    </row>
    <row r="150" ht="12.75" customHeight="1">
      <c r="A150" s="2"/>
      <c r="B150" s="2"/>
      <c r="C150" s="95"/>
      <c r="D150" s="25"/>
      <c r="E150" s="2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6"/>
      <c r="R150" s="96"/>
      <c r="S150" s="96"/>
      <c r="T150" s="96"/>
      <c r="U150" s="6"/>
      <c r="V150" s="6"/>
      <c r="W150" s="6"/>
      <c r="X150" s="6"/>
      <c r="Y150" s="6"/>
      <c r="Z150" s="6"/>
      <c r="AA150" s="6"/>
      <c r="AB150" s="6"/>
    </row>
    <row r="151" ht="12.75" customHeight="1">
      <c r="A151" s="2"/>
      <c r="B151" s="2"/>
      <c r="C151" s="95"/>
      <c r="D151" s="25"/>
      <c r="E151" s="2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6"/>
      <c r="R151" s="96"/>
      <c r="S151" s="96"/>
      <c r="T151" s="96"/>
      <c r="U151" s="6"/>
      <c r="V151" s="6"/>
      <c r="W151" s="6"/>
      <c r="X151" s="6"/>
      <c r="Y151" s="6"/>
      <c r="Z151" s="6"/>
      <c r="AA151" s="6"/>
      <c r="AB151" s="6"/>
    </row>
    <row r="152" ht="12.75" customHeight="1">
      <c r="A152" s="2"/>
      <c r="B152" s="2"/>
      <c r="C152" s="95"/>
      <c r="D152" s="25"/>
      <c r="E152" s="2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6"/>
      <c r="R152" s="96"/>
      <c r="S152" s="96"/>
      <c r="T152" s="96"/>
      <c r="U152" s="6"/>
      <c r="V152" s="6"/>
      <c r="W152" s="6"/>
      <c r="X152" s="6"/>
      <c r="Y152" s="6"/>
      <c r="Z152" s="6"/>
      <c r="AA152" s="6"/>
      <c r="AB152" s="6"/>
    </row>
    <row r="153" ht="12.75" customHeight="1">
      <c r="A153" s="2"/>
      <c r="B153" s="2"/>
      <c r="C153" s="95"/>
      <c r="D153" s="25"/>
      <c r="E153" s="2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96"/>
      <c r="R153" s="96"/>
      <c r="S153" s="96"/>
      <c r="T153" s="96"/>
      <c r="U153" s="6"/>
      <c r="V153" s="6"/>
      <c r="W153" s="6"/>
      <c r="X153" s="6"/>
      <c r="Y153" s="6"/>
      <c r="Z153" s="6"/>
      <c r="AA153" s="6"/>
      <c r="AB153" s="6"/>
    </row>
    <row r="154" ht="12.75" customHeight="1">
      <c r="A154" s="2"/>
      <c r="B154" s="2"/>
      <c r="C154" s="95"/>
      <c r="D154" s="25"/>
      <c r="E154" s="2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96"/>
      <c r="R154" s="96"/>
      <c r="S154" s="96"/>
      <c r="T154" s="96"/>
      <c r="U154" s="6"/>
      <c r="V154" s="6"/>
      <c r="W154" s="6"/>
      <c r="X154" s="6"/>
      <c r="Y154" s="6"/>
      <c r="Z154" s="6"/>
      <c r="AA154" s="6"/>
      <c r="AB154" s="6"/>
    </row>
    <row r="155" ht="12.75" customHeight="1">
      <c r="A155" s="2"/>
      <c r="B155" s="2"/>
      <c r="C155" s="95"/>
      <c r="D155" s="25"/>
      <c r="E155" s="2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96"/>
      <c r="R155" s="96"/>
      <c r="S155" s="96"/>
      <c r="T155" s="96"/>
      <c r="U155" s="6"/>
      <c r="V155" s="6"/>
      <c r="W155" s="6"/>
      <c r="X155" s="6"/>
      <c r="Y155" s="6"/>
      <c r="Z155" s="6"/>
      <c r="AA155" s="6"/>
      <c r="AB155" s="6"/>
    </row>
    <row r="156" ht="12.75" customHeight="1">
      <c r="A156" s="2"/>
      <c r="B156" s="2"/>
      <c r="C156" s="95"/>
      <c r="D156" s="25"/>
      <c r="E156" s="2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6"/>
      <c r="R156" s="96"/>
      <c r="S156" s="96"/>
      <c r="T156" s="96"/>
      <c r="U156" s="6"/>
      <c r="V156" s="6"/>
      <c r="W156" s="6"/>
      <c r="X156" s="6"/>
      <c r="Y156" s="6"/>
      <c r="Z156" s="6"/>
      <c r="AA156" s="6"/>
      <c r="AB156" s="6"/>
    </row>
    <row r="157" ht="12.75" customHeight="1">
      <c r="A157" s="2"/>
      <c r="B157" s="2"/>
      <c r="C157" s="95"/>
      <c r="D157" s="25"/>
      <c r="E157" s="2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6"/>
      <c r="R157" s="96"/>
      <c r="S157" s="96"/>
      <c r="T157" s="96"/>
      <c r="U157" s="6"/>
      <c r="V157" s="6"/>
      <c r="W157" s="6"/>
      <c r="X157" s="6"/>
      <c r="Y157" s="6"/>
      <c r="Z157" s="6"/>
      <c r="AA157" s="6"/>
      <c r="AB157" s="6"/>
    </row>
    <row r="158" ht="12.75" customHeight="1">
      <c r="A158" s="2"/>
      <c r="B158" s="2"/>
      <c r="C158" s="95"/>
      <c r="D158" s="25"/>
      <c r="E158" s="2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6"/>
      <c r="R158" s="96"/>
      <c r="S158" s="96"/>
      <c r="T158" s="96"/>
      <c r="U158" s="6"/>
      <c r="V158" s="6"/>
      <c r="W158" s="6"/>
      <c r="X158" s="6"/>
      <c r="Y158" s="6"/>
      <c r="Z158" s="6"/>
      <c r="AA158" s="6"/>
      <c r="AB158" s="6"/>
    </row>
    <row r="159" ht="12.75" customHeight="1">
      <c r="A159" s="2"/>
      <c r="B159" s="2"/>
      <c r="C159" s="95"/>
      <c r="D159" s="25"/>
      <c r="E159" s="2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96"/>
      <c r="R159" s="96"/>
      <c r="S159" s="96"/>
      <c r="T159" s="96"/>
      <c r="U159" s="6"/>
      <c r="V159" s="6"/>
      <c r="W159" s="6"/>
      <c r="X159" s="6"/>
      <c r="Y159" s="6"/>
      <c r="Z159" s="6"/>
      <c r="AA159" s="6"/>
      <c r="AB159" s="6"/>
    </row>
    <row r="160" ht="12.75" customHeight="1">
      <c r="A160" s="2"/>
      <c r="B160" s="2"/>
      <c r="C160" s="95"/>
      <c r="D160" s="25"/>
      <c r="E160" s="2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96"/>
      <c r="R160" s="96"/>
      <c r="S160" s="96"/>
      <c r="T160" s="96"/>
      <c r="U160" s="6"/>
      <c r="V160" s="6"/>
      <c r="W160" s="6"/>
      <c r="X160" s="6"/>
      <c r="Y160" s="6"/>
      <c r="Z160" s="6"/>
      <c r="AA160" s="6"/>
      <c r="AB160" s="6"/>
    </row>
    <row r="161" ht="12.75" customHeight="1">
      <c r="A161" s="2"/>
      <c r="B161" s="2"/>
      <c r="C161" s="95"/>
      <c r="D161" s="25"/>
      <c r="E161" s="2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96"/>
      <c r="R161" s="96"/>
      <c r="S161" s="96"/>
      <c r="T161" s="96"/>
      <c r="U161" s="6"/>
      <c r="V161" s="6"/>
      <c r="W161" s="6"/>
      <c r="X161" s="6"/>
      <c r="Y161" s="6"/>
      <c r="Z161" s="6"/>
      <c r="AA161" s="6"/>
      <c r="AB161" s="6"/>
    </row>
    <row r="162" ht="12.75" customHeight="1">
      <c r="A162" s="2"/>
      <c r="B162" s="2"/>
      <c r="C162" s="95"/>
      <c r="D162" s="25"/>
      <c r="E162" s="2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96"/>
      <c r="R162" s="96"/>
      <c r="S162" s="96"/>
      <c r="T162" s="96"/>
      <c r="U162" s="6"/>
      <c r="V162" s="6"/>
      <c r="W162" s="6"/>
      <c r="X162" s="6"/>
      <c r="Y162" s="6"/>
      <c r="Z162" s="6"/>
      <c r="AA162" s="6"/>
      <c r="AB162" s="6"/>
    </row>
    <row r="163" ht="12.75" customHeight="1">
      <c r="A163" s="2"/>
      <c r="B163" s="2"/>
      <c r="C163" s="95"/>
      <c r="D163" s="25"/>
      <c r="E163" s="2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96"/>
      <c r="R163" s="96"/>
      <c r="S163" s="96"/>
      <c r="T163" s="96"/>
      <c r="U163" s="6"/>
      <c r="V163" s="6"/>
      <c r="W163" s="6"/>
      <c r="X163" s="6"/>
      <c r="Y163" s="6"/>
      <c r="Z163" s="6"/>
      <c r="AA163" s="6"/>
      <c r="AB163" s="6"/>
    </row>
    <row r="164" ht="12.75" customHeight="1">
      <c r="A164" s="2"/>
      <c r="B164" s="2"/>
      <c r="C164" s="95"/>
      <c r="D164" s="25"/>
      <c r="E164" s="2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96"/>
      <c r="R164" s="96"/>
      <c r="S164" s="96"/>
      <c r="T164" s="96"/>
      <c r="U164" s="6"/>
      <c r="V164" s="6"/>
      <c r="W164" s="6"/>
      <c r="X164" s="6"/>
      <c r="Y164" s="6"/>
      <c r="Z164" s="6"/>
      <c r="AA164" s="6"/>
      <c r="AB164" s="6"/>
    </row>
    <row r="165" ht="12.75" customHeight="1">
      <c r="A165" s="2"/>
      <c r="B165" s="2"/>
      <c r="C165" s="95"/>
      <c r="D165" s="25"/>
      <c r="E165" s="2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96"/>
      <c r="R165" s="96"/>
      <c r="S165" s="96"/>
      <c r="T165" s="96"/>
      <c r="U165" s="6"/>
      <c r="V165" s="6"/>
      <c r="W165" s="6"/>
      <c r="X165" s="6"/>
      <c r="Y165" s="6"/>
      <c r="Z165" s="6"/>
      <c r="AA165" s="6"/>
      <c r="AB165" s="6"/>
    </row>
    <row r="166" ht="12.75" customHeight="1">
      <c r="A166" s="2"/>
      <c r="B166" s="2"/>
      <c r="C166" s="95"/>
      <c r="D166" s="25"/>
      <c r="E166" s="2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96"/>
      <c r="R166" s="96"/>
      <c r="S166" s="96"/>
      <c r="T166" s="96"/>
      <c r="U166" s="6"/>
      <c r="V166" s="6"/>
      <c r="W166" s="6"/>
      <c r="X166" s="6"/>
      <c r="Y166" s="6"/>
      <c r="Z166" s="6"/>
      <c r="AA166" s="6"/>
      <c r="AB166" s="6"/>
    </row>
    <row r="167" ht="12.75" customHeight="1">
      <c r="A167" s="2"/>
      <c r="B167" s="2"/>
      <c r="C167" s="95"/>
      <c r="D167" s="25"/>
      <c r="E167" s="2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96"/>
      <c r="R167" s="96"/>
      <c r="S167" s="96"/>
      <c r="T167" s="96"/>
      <c r="U167" s="6"/>
      <c r="V167" s="6"/>
      <c r="W167" s="6"/>
      <c r="X167" s="6"/>
      <c r="Y167" s="6"/>
      <c r="Z167" s="6"/>
      <c r="AA167" s="6"/>
      <c r="AB167" s="6"/>
    </row>
    <row r="168" ht="12.75" customHeight="1">
      <c r="A168" s="2"/>
      <c r="B168" s="2"/>
      <c r="C168" s="95"/>
      <c r="D168" s="25"/>
      <c r="E168" s="2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96"/>
      <c r="R168" s="96"/>
      <c r="S168" s="96"/>
      <c r="T168" s="96"/>
      <c r="U168" s="6"/>
      <c r="V168" s="6"/>
      <c r="W168" s="6"/>
      <c r="X168" s="6"/>
      <c r="Y168" s="6"/>
      <c r="Z168" s="6"/>
      <c r="AA168" s="6"/>
      <c r="AB168" s="6"/>
    </row>
    <row r="169" ht="12.75" customHeight="1">
      <c r="A169" s="2"/>
      <c r="B169" s="2"/>
      <c r="C169" s="95"/>
      <c r="D169" s="25"/>
      <c r="E169" s="2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6"/>
      <c r="R169" s="96"/>
      <c r="S169" s="96"/>
      <c r="T169" s="96"/>
      <c r="U169" s="6"/>
      <c r="V169" s="6"/>
      <c r="W169" s="6"/>
      <c r="X169" s="6"/>
      <c r="Y169" s="6"/>
      <c r="Z169" s="6"/>
      <c r="AA169" s="6"/>
      <c r="AB169" s="6"/>
    </row>
    <row r="170" ht="12.75" customHeight="1">
      <c r="A170" s="2"/>
      <c r="B170" s="2"/>
      <c r="C170" s="95"/>
      <c r="D170" s="25"/>
      <c r="E170" s="2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96"/>
      <c r="R170" s="96"/>
      <c r="S170" s="96"/>
      <c r="T170" s="96"/>
      <c r="U170" s="6"/>
      <c r="V170" s="6"/>
      <c r="W170" s="6"/>
      <c r="X170" s="6"/>
      <c r="Y170" s="6"/>
      <c r="Z170" s="6"/>
      <c r="AA170" s="6"/>
      <c r="AB170" s="6"/>
    </row>
    <row r="171" ht="12.75" customHeight="1">
      <c r="A171" s="2"/>
      <c r="B171" s="2"/>
      <c r="C171" s="95"/>
      <c r="D171" s="25"/>
      <c r="E171" s="2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96"/>
      <c r="R171" s="96"/>
      <c r="S171" s="96"/>
      <c r="T171" s="96"/>
      <c r="U171" s="6"/>
      <c r="V171" s="6"/>
      <c r="W171" s="6"/>
      <c r="X171" s="6"/>
      <c r="Y171" s="6"/>
      <c r="Z171" s="6"/>
      <c r="AA171" s="6"/>
      <c r="AB171" s="6"/>
    </row>
    <row r="172" ht="12.75" customHeight="1">
      <c r="A172" s="2"/>
      <c r="B172" s="2"/>
      <c r="C172" s="95"/>
      <c r="D172" s="25"/>
      <c r="E172" s="2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96"/>
      <c r="R172" s="96"/>
      <c r="S172" s="96"/>
      <c r="T172" s="96"/>
      <c r="U172" s="6"/>
      <c r="V172" s="6"/>
      <c r="W172" s="6"/>
      <c r="X172" s="6"/>
      <c r="Y172" s="6"/>
      <c r="Z172" s="6"/>
      <c r="AA172" s="6"/>
      <c r="AB172" s="6"/>
    </row>
    <row r="173" ht="12.75" customHeight="1">
      <c r="A173" s="2"/>
      <c r="B173" s="2"/>
      <c r="C173" s="95"/>
      <c r="D173" s="25"/>
      <c r="E173" s="2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96"/>
      <c r="R173" s="96"/>
      <c r="S173" s="96"/>
      <c r="T173" s="96"/>
      <c r="U173" s="6"/>
      <c r="V173" s="6"/>
      <c r="W173" s="6"/>
      <c r="X173" s="6"/>
      <c r="Y173" s="6"/>
      <c r="Z173" s="6"/>
      <c r="AA173" s="6"/>
      <c r="AB173" s="6"/>
    </row>
    <row r="174" ht="12.75" customHeight="1">
      <c r="A174" s="2"/>
      <c r="B174" s="2"/>
      <c r="C174" s="95"/>
      <c r="D174" s="25"/>
      <c r="E174" s="2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96"/>
      <c r="R174" s="96"/>
      <c r="S174" s="96"/>
      <c r="T174" s="96"/>
      <c r="U174" s="6"/>
      <c r="V174" s="6"/>
      <c r="W174" s="6"/>
      <c r="X174" s="6"/>
      <c r="Y174" s="6"/>
      <c r="Z174" s="6"/>
      <c r="AA174" s="6"/>
      <c r="AB174" s="6"/>
    </row>
    <row r="175" ht="12.75" customHeight="1">
      <c r="A175" s="2"/>
      <c r="B175" s="2"/>
      <c r="C175" s="95"/>
      <c r="D175" s="25"/>
      <c r="E175" s="2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96"/>
      <c r="R175" s="96"/>
      <c r="S175" s="96"/>
      <c r="T175" s="96"/>
      <c r="U175" s="6"/>
      <c r="V175" s="6"/>
      <c r="W175" s="6"/>
      <c r="X175" s="6"/>
      <c r="Y175" s="6"/>
      <c r="Z175" s="6"/>
      <c r="AA175" s="6"/>
      <c r="AB175" s="6"/>
    </row>
    <row r="176" ht="12.75" customHeight="1">
      <c r="A176" s="2"/>
      <c r="B176" s="2"/>
      <c r="C176" s="95"/>
      <c r="D176" s="25"/>
      <c r="E176" s="2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96"/>
      <c r="R176" s="96"/>
      <c r="S176" s="96"/>
      <c r="T176" s="96"/>
      <c r="U176" s="6"/>
      <c r="V176" s="6"/>
      <c r="W176" s="6"/>
      <c r="X176" s="6"/>
      <c r="Y176" s="6"/>
      <c r="Z176" s="6"/>
      <c r="AA176" s="6"/>
      <c r="AB176" s="6"/>
    </row>
    <row r="177" ht="12.75" customHeight="1">
      <c r="A177" s="2"/>
      <c r="B177" s="2"/>
      <c r="C177" s="95"/>
      <c r="D177" s="25"/>
      <c r="E177" s="2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96"/>
      <c r="R177" s="96"/>
      <c r="S177" s="96"/>
      <c r="T177" s="96"/>
      <c r="U177" s="6"/>
      <c r="V177" s="6"/>
      <c r="W177" s="6"/>
      <c r="X177" s="6"/>
      <c r="Y177" s="6"/>
      <c r="Z177" s="6"/>
      <c r="AA177" s="6"/>
      <c r="AB177" s="6"/>
    </row>
    <row r="178" ht="12.75" customHeight="1">
      <c r="A178" s="2"/>
      <c r="B178" s="2"/>
      <c r="C178" s="95"/>
      <c r="D178" s="25"/>
      <c r="E178" s="2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96"/>
      <c r="R178" s="96"/>
      <c r="S178" s="96"/>
      <c r="T178" s="96"/>
      <c r="U178" s="6"/>
      <c r="V178" s="6"/>
      <c r="W178" s="6"/>
      <c r="X178" s="6"/>
      <c r="Y178" s="6"/>
      <c r="Z178" s="6"/>
      <c r="AA178" s="6"/>
      <c r="AB178" s="6"/>
    </row>
    <row r="179" ht="12.75" customHeight="1">
      <c r="A179" s="2"/>
      <c r="B179" s="2"/>
      <c r="C179" s="95"/>
      <c r="D179" s="25"/>
      <c r="E179" s="2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96"/>
      <c r="R179" s="96"/>
      <c r="S179" s="96"/>
      <c r="T179" s="96"/>
      <c r="U179" s="6"/>
      <c r="V179" s="6"/>
      <c r="W179" s="6"/>
      <c r="X179" s="6"/>
      <c r="Y179" s="6"/>
      <c r="Z179" s="6"/>
      <c r="AA179" s="6"/>
      <c r="AB179" s="6"/>
    </row>
    <row r="180" ht="12.75" customHeight="1">
      <c r="A180" s="2"/>
      <c r="B180" s="2"/>
      <c r="C180" s="95"/>
      <c r="D180" s="25"/>
      <c r="E180" s="2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96"/>
      <c r="R180" s="96"/>
      <c r="S180" s="96"/>
      <c r="T180" s="96"/>
      <c r="U180" s="6"/>
      <c r="V180" s="6"/>
      <c r="W180" s="6"/>
      <c r="X180" s="6"/>
      <c r="Y180" s="6"/>
      <c r="Z180" s="6"/>
      <c r="AA180" s="6"/>
      <c r="AB180" s="6"/>
    </row>
    <row r="181" ht="12.75" customHeight="1">
      <c r="A181" s="2"/>
      <c r="B181" s="2"/>
      <c r="C181" s="95"/>
      <c r="D181" s="25"/>
      <c r="E181" s="2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96"/>
      <c r="R181" s="96"/>
      <c r="S181" s="96"/>
      <c r="T181" s="96"/>
      <c r="U181" s="6"/>
      <c r="V181" s="6"/>
      <c r="W181" s="6"/>
      <c r="X181" s="6"/>
      <c r="Y181" s="6"/>
      <c r="Z181" s="6"/>
      <c r="AA181" s="6"/>
      <c r="AB181" s="6"/>
    </row>
    <row r="182" ht="12.75" customHeight="1">
      <c r="A182" s="2"/>
      <c r="B182" s="2"/>
      <c r="C182" s="95"/>
      <c r="D182" s="25"/>
      <c r="E182" s="2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96"/>
      <c r="R182" s="96"/>
      <c r="S182" s="96"/>
      <c r="T182" s="96"/>
      <c r="U182" s="6"/>
      <c r="V182" s="6"/>
      <c r="W182" s="6"/>
      <c r="X182" s="6"/>
      <c r="Y182" s="6"/>
      <c r="Z182" s="6"/>
      <c r="AA182" s="6"/>
      <c r="AB182" s="6"/>
    </row>
    <row r="183" ht="12.75" customHeight="1">
      <c r="A183" s="2"/>
      <c r="B183" s="2"/>
      <c r="C183" s="95"/>
      <c r="D183" s="25"/>
      <c r="E183" s="2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96"/>
      <c r="R183" s="96"/>
      <c r="S183" s="96"/>
      <c r="T183" s="96"/>
      <c r="U183" s="6"/>
      <c r="V183" s="6"/>
      <c r="W183" s="6"/>
      <c r="X183" s="6"/>
      <c r="Y183" s="6"/>
      <c r="Z183" s="6"/>
      <c r="AA183" s="6"/>
      <c r="AB183" s="6"/>
    </row>
    <row r="184" ht="12.75" customHeight="1">
      <c r="A184" s="2"/>
      <c r="B184" s="2"/>
      <c r="C184" s="95"/>
      <c r="D184" s="25"/>
      <c r="E184" s="2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96"/>
      <c r="R184" s="96"/>
      <c r="S184" s="96"/>
      <c r="T184" s="96"/>
      <c r="U184" s="6"/>
      <c r="V184" s="6"/>
      <c r="W184" s="6"/>
      <c r="X184" s="6"/>
      <c r="Y184" s="6"/>
      <c r="Z184" s="6"/>
      <c r="AA184" s="6"/>
      <c r="AB184" s="6"/>
    </row>
    <row r="185" ht="12.75" customHeight="1">
      <c r="A185" s="2"/>
      <c r="B185" s="2"/>
      <c r="C185" s="95"/>
      <c r="D185" s="25"/>
      <c r="E185" s="2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96"/>
      <c r="R185" s="96"/>
      <c r="S185" s="96"/>
      <c r="T185" s="96"/>
      <c r="U185" s="6"/>
      <c r="V185" s="6"/>
      <c r="W185" s="6"/>
      <c r="X185" s="6"/>
      <c r="Y185" s="6"/>
      <c r="Z185" s="6"/>
      <c r="AA185" s="6"/>
      <c r="AB185" s="6"/>
    </row>
    <row r="186" ht="12.75" customHeight="1">
      <c r="A186" s="2"/>
      <c r="B186" s="2"/>
      <c r="C186" s="95"/>
      <c r="D186" s="25"/>
      <c r="E186" s="2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96"/>
      <c r="R186" s="96"/>
      <c r="S186" s="96"/>
      <c r="T186" s="96"/>
      <c r="U186" s="6"/>
      <c r="V186" s="6"/>
      <c r="W186" s="6"/>
      <c r="X186" s="6"/>
      <c r="Y186" s="6"/>
      <c r="Z186" s="6"/>
      <c r="AA186" s="6"/>
      <c r="AB186" s="6"/>
    </row>
    <row r="187" ht="12.75" customHeight="1">
      <c r="A187" s="2"/>
      <c r="B187" s="2"/>
      <c r="C187" s="95"/>
      <c r="D187" s="25"/>
      <c r="E187" s="2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96"/>
      <c r="R187" s="96"/>
      <c r="S187" s="96"/>
      <c r="T187" s="96"/>
      <c r="U187" s="6"/>
      <c r="V187" s="6"/>
      <c r="W187" s="6"/>
      <c r="X187" s="6"/>
      <c r="Y187" s="6"/>
      <c r="Z187" s="6"/>
      <c r="AA187" s="6"/>
      <c r="AB187" s="6"/>
    </row>
    <row r="188" ht="12.75" customHeight="1">
      <c r="A188" s="2"/>
      <c r="B188" s="2"/>
      <c r="C188" s="95"/>
      <c r="D188" s="25"/>
      <c r="E188" s="2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96"/>
      <c r="R188" s="96"/>
      <c r="S188" s="96"/>
      <c r="T188" s="96"/>
      <c r="U188" s="6"/>
      <c r="V188" s="6"/>
      <c r="W188" s="6"/>
      <c r="X188" s="6"/>
      <c r="Y188" s="6"/>
      <c r="Z188" s="6"/>
      <c r="AA188" s="6"/>
      <c r="AB188" s="6"/>
    </row>
    <row r="189" ht="12.75" customHeight="1">
      <c r="A189" s="2"/>
      <c r="B189" s="2"/>
      <c r="C189" s="95"/>
      <c r="D189" s="25"/>
      <c r="E189" s="2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96"/>
      <c r="R189" s="96"/>
      <c r="S189" s="96"/>
      <c r="T189" s="96"/>
      <c r="U189" s="6"/>
      <c r="V189" s="6"/>
      <c r="W189" s="6"/>
      <c r="X189" s="6"/>
      <c r="Y189" s="6"/>
      <c r="Z189" s="6"/>
      <c r="AA189" s="6"/>
      <c r="AB189" s="6"/>
    </row>
    <row r="190" ht="12.75" customHeight="1">
      <c r="A190" s="2"/>
      <c r="B190" s="2"/>
      <c r="C190" s="95"/>
      <c r="D190" s="25"/>
      <c r="E190" s="2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96"/>
      <c r="R190" s="96"/>
      <c r="S190" s="96"/>
      <c r="T190" s="96"/>
      <c r="U190" s="6"/>
      <c r="V190" s="6"/>
      <c r="W190" s="6"/>
      <c r="X190" s="6"/>
      <c r="Y190" s="6"/>
      <c r="Z190" s="6"/>
      <c r="AA190" s="6"/>
      <c r="AB190" s="6"/>
    </row>
    <row r="191" ht="12.75" customHeight="1">
      <c r="A191" s="2"/>
      <c r="B191" s="2"/>
      <c r="C191" s="95"/>
      <c r="D191" s="25"/>
      <c r="E191" s="2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96"/>
      <c r="R191" s="96"/>
      <c r="S191" s="96"/>
      <c r="T191" s="96"/>
      <c r="U191" s="6"/>
      <c r="V191" s="6"/>
      <c r="W191" s="6"/>
      <c r="X191" s="6"/>
      <c r="Y191" s="6"/>
      <c r="Z191" s="6"/>
      <c r="AA191" s="6"/>
      <c r="AB191" s="6"/>
    </row>
    <row r="192" ht="12.75" customHeight="1">
      <c r="A192" s="2"/>
      <c r="B192" s="2"/>
      <c r="C192" s="95"/>
      <c r="D192" s="25"/>
      <c r="E192" s="2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96"/>
      <c r="R192" s="96"/>
      <c r="S192" s="96"/>
      <c r="T192" s="96"/>
      <c r="U192" s="6"/>
      <c r="V192" s="6"/>
      <c r="W192" s="6"/>
      <c r="X192" s="6"/>
      <c r="Y192" s="6"/>
      <c r="Z192" s="6"/>
      <c r="AA192" s="6"/>
      <c r="AB192" s="6"/>
    </row>
    <row r="193" ht="12.75" customHeight="1">
      <c r="A193" s="2"/>
      <c r="B193" s="2"/>
      <c r="C193" s="95"/>
      <c r="D193" s="25"/>
      <c r="E193" s="2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96"/>
      <c r="R193" s="96"/>
      <c r="S193" s="96"/>
      <c r="T193" s="96"/>
      <c r="U193" s="6"/>
      <c r="V193" s="6"/>
      <c r="W193" s="6"/>
      <c r="X193" s="6"/>
      <c r="Y193" s="6"/>
      <c r="Z193" s="6"/>
      <c r="AA193" s="6"/>
      <c r="AB193" s="6"/>
    </row>
    <row r="194" ht="12.75" customHeight="1">
      <c r="A194" s="2"/>
      <c r="B194" s="2"/>
      <c r="C194" s="95"/>
      <c r="D194" s="25"/>
      <c r="E194" s="2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96"/>
      <c r="R194" s="96"/>
      <c r="S194" s="96"/>
      <c r="T194" s="96"/>
      <c r="U194" s="6"/>
      <c r="V194" s="6"/>
      <c r="W194" s="6"/>
      <c r="X194" s="6"/>
      <c r="Y194" s="6"/>
      <c r="Z194" s="6"/>
      <c r="AA194" s="6"/>
      <c r="AB194" s="6"/>
    </row>
    <row r="195" ht="12.75" customHeight="1">
      <c r="A195" s="2"/>
      <c r="B195" s="2"/>
      <c r="C195" s="95"/>
      <c r="D195" s="25"/>
      <c r="E195" s="2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96"/>
      <c r="R195" s="96"/>
      <c r="S195" s="96"/>
      <c r="T195" s="96"/>
      <c r="U195" s="6"/>
      <c r="V195" s="6"/>
      <c r="W195" s="6"/>
      <c r="X195" s="6"/>
      <c r="Y195" s="6"/>
      <c r="Z195" s="6"/>
      <c r="AA195" s="6"/>
      <c r="AB195" s="6"/>
    </row>
    <row r="196" ht="12.75" customHeight="1">
      <c r="A196" s="2"/>
      <c r="B196" s="2"/>
      <c r="C196" s="95"/>
      <c r="D196" s="25"/>
      <c r="E196" s="2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96"/>
      <c r="R196" s="96"/>
      <c r="S196" s="96"/>
      <c r="T196" s="96"/>
      <c r="U196" s="6"/>
      <c r="V196" s="6"/>
      <c r="W196" s="6"/>
      <c r="X196" s="6"/>
      <c r="Y196" s="6"/>
      <c r="Z196" s="6"/>
      <c r="AA196" s="6"/>
      <c r="AB196" s="6"/>
    </row>
    <row r="197" ht="12.75" customHeight="1">
      <c r="A197" s="2"/>
      <c r="B197" s="2"/>
      <c r="C197" s="95"/>
      <c r="D197" s="25"/>
      <c r="E197" s="2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96"/>
      <c r="R197" s="96"/>
      <c r="S197" s="96"/>
      <c r="T197" s="96"/>
      <c r="U197" s="6"/>
      <c r="V197" s="6"/>
      <c r="W197" s="6"/>
      <c r="X197" s="6"/>
      <c r="Y197" s="6"/>
      <c r="Z197" s="6"/>
      <c r="AA197" s="6"/>
      <c r="AB197" s="6"/>
    </row>
    <row r="198" ht="12.75" customHeight="1">
      <c r="A198" s="2"/>
      <c r="B198" s="2"/>
      <c r="C198" s="95"/>
      <c r="D198" s="25"/>
      <c r="E198" s="2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6"/>
      <c r="R198" s="96"/>
      <c r="S198" s="96"/>
      <c r="T198" s="96"/>
      <c r="U198" s="6"/>
      <c r="V198" s="6"/>
      <c r="W198" s="6"/>
      <c r="X198" s="6"/>
      <c r="Y198" s="6"/>
      <c r="Z198" s="6"/>
      <c r="AA198" s="6"/>
      <c r="AB198" s="6"/>
    </row>
    <row r="199" ht="12.75" customHeight="1">
      <c r="A199" s="2"/>
      <c r="B199" s="2"/>
      <c r="C199" s="95"/>
      <c r="D199" s="25"/>
      <c r="E199" s="2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6"/>
      <c r="R199" s="96"/>
      <c r="S199" s="96"/>
      <c r="T199" s="96"/>
      <c r="U199" s="6"/>
      <c r="V199" s="6"/>
      <c r="W199" s="6"/>
      <c r="X199" s="6"/>
      <c r="Y199" s="6"/>
      <c r="Z199" s="6"/>
      <c r="AA199" s="6"/>
      <c r="AB199" s="6"/>
    </row>
    <row r="200" ht="12.75" customHeight="1">
      <c r="A200" s="2"/>
      <c r="B200" s="2"/>
      <c r="C200" s="95"/>
      <c r="D200" s="25"/>
      <c r="E200" s="2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6"/>
      <c r="R200" s="96"/>
      <c r="S200" s="96"/>
      <c r="T200" s="96"/>
      <c r="U200" s="6"/>
      <c r="V200" s="6"/>
      <c r="W200" s="6"/>
      <c r="X200" s="6"/>
      <c r="Y200" s="6"/>
      <c r="Z200" s="6"/>
      <c r="AA200" s="6"/>
      <c r="AB200" s="6"/>
    </row>
    <row r="201" ht="12.75" customHeight="1">
      <c r="A201" s="2"/>
      <c r="B201" s="2"/>
      <c r="C201" s="95"/>
      <c r="D201" s="25"/>
      <c r="E201" s="2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6"/>
      <c r="R201" s="96"/>
      <c r="S201" s="96"/>
      <c r="T201" s="96"/>
      <c r="U201" s="6"/>
      <c r="V201" s="6"/>
      <c r="W201" s="6"/>
      <c r="X201" s="6"/>
      <c r="Y201" s="6"/>
      <c r="Z201" s="6"/>
      <c r="AA201" s="6"/>
      <c r="AB201" s="6"/>
    </row>
    <row r="202" ht="12.75" customHeight="1">
      <c r="A202" s="2"/>
      <c r="B202" s="2"/>
      <c r="C202" s="95"/>
      <c r="D202" s="25"/>
      <c r="E202" s="2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6"/>
      <c r="R202" s="96"/>
      <c r="S202" s="96"/>
      <c r="T202" s="96"/>
      <c r="U202" s="6"/>
      <c r="V202" s="6"/>
      <c r="W202" s="6"/>
      <c r="X202" s="6"/>
      <c r="Y202" s="6"/>
      <c r="Z202" s="6"/>
      <c r="AA202" s="6"/>
      <c r="AB202" s="6"/>
    </row>
    <row r="203" ht="12.75" customHeight="1">
      <c r="A203" s="2"/>
      <c r="B203" s="2"/>
      <c r="C203" s="95"/>
      <c r="D203" s="25"/>
      <c r="E203" s="2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6"/>
      <c r="R203" s="96"/>
      <c r="S203" s="96"/>
      <c r="T203" s="96"/>
      <c r="U203" s="6"/>
      <c r="V203" s="6"/>
      <c r="W203" s="6"/>
      <c r="X203" s="6"/>
      <c r="Y203" s="6"/>
      <c r="Z203" s="6"/>
      <c r="AA203" s="6"/>
      <c r="AB203" s="6"/>
    </row>
    <row r="204" ht="12.75" customHeight="1">
      <c r="A204" s="2"/>
      <c r="B204" s="2"/>
      <c r="C204" s="95"/>
      <c r="D204" s="25"/>
      <c r="E204" s="2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6"/>
      <c r="R204" s="96"/>
      <c r="S204" s="96"/>
      <c r="T204" s="96"/>
      <c r="U204" s="6"/>
      <c r="V204" s="6"/>
      <c r="W204" s="6"/>
      <c r="X204" s="6"/>
      <c r="Y204" s="6"/>
      <c r="Z204" s="6"/>
      <c r="AA204" s="6"/>
      <c r="AB204" s="6"/>
    </row>
    <row r="205" ht="12.75" customHeight="1">
      <c r="A205" s="2"/>
      <c r="B205" s="2"/>
      <c r="C205" s="95"/>
      <c r="D205" s="25"/>
      <c r="E205" s="2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6"/>
      <c r="R205" s="96"/>
      <c r="S205" s="96"/>
      <c r="T205" s="96"/>
      <c r="U205" s="6"/>
      <c r="V205" s="6"/>
      <c r="W205" s="6"/>
      <c r="X205" s="6"/>
      <c r="Y205" s="6"/>
      <c r="Z205" s="6"/>
      <c r="AA205" s="6"/>
      <c r="AB205" s="6"/>
    </row>
    <row r="206" ht="12.75" customHeight="1">
      <c r="A206" s="2"/>
      <c r="B206" s="2"/>
      <c r="C206" s="95"/>
      <c r="D206" s="25"/>
      <c r="E206" s="2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6"/>
      <c r="R206" s="96"/>
      <c r="S206" s="96"/>
      <c r="T206" s="96"/>
      <c r="U206" s="6"/>
      <c r="V206" s="6"/>
      <c r="W206" s="6"/>
      <c r="X206" s="6"/>
      <c r="Y206" s="6"/>
      <c r="Z206" s="6"/>
      <c r="AA206" s="6"/>
      <c r="AB206" s="6"/>
    </row>
    <row r="207" ht="12.75" customHeight="1">
      <c r="A207" s="2"/>
      <c r="B207" s="2"/>
      <c r="C207" s="95"/>
      <c r="D207" s="25"/>
      <c r="E207" s="2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6"/>
      <c r="R207" s="96"/>
      <c r="S207" s="96"/>
      <c r="T207" s="96"/>
      <c r="U207" s="6"/>
      <c r="V207" s="6"/>
      <c r="W207" s="6"/>
      <c r="X207" s="6"/>
      <c r="Y207" s="6"/>
      <c r="Z207" s="6"/>
      <c r="AA207" s="6"/>
      <c r="AB207" s="6"/>
    </row>
    <row r="208" ht="12.75" customHeight="1">
      <c r="A208" s="2"/>
      <c r="B208" s="2"/>
      <c r="C208" s="95"/>
      <c r="D208" s="25"/>
      <c r="E208" s="2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96"/>
      <c r="R208" s="96"/>
      <c r="S208" s="96"/>
      <c r="T208" s="96"/>
      <c r="U208" s="6"/>
      <c r="V208" s="6"/>
      <c r="W208" s="6"/>
      <c r="X208" s="6"/>
      <c r="Y208" s="6"/>
      <c r="Z208" s="6"/>
      <c r="AA208" s="6"/>
      <c r="AB208" s="6"/>
    </row>
    <row r="209" ht="12.75" customHeight="1">
      <c r="A209" s="2"/>
      <c r="B209" s="2"/>
      <c r="C209" s="95"/>
      <c r="D209" s="25"/>
      <c r="E209" s="2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6"/>
      <c r="R209" s="96"/>
      <c r="S209" s="96"/>
      <c r="T209" s="96"/>
      <c r="U209" s="6"/>
      <c r="V209" s="6"/>
      <c r="W209" s="6"/>
      <c r="X209" s="6"/>
      <c r="Y209" s="6"/>
      <c r="Z209" s="6"/>
      <c r="AA209" s="6"/>
      <c r="AB209" s="6"/>
    </row>
    <row r="210" ht="12.75" customHeight="1">
      <c r="A210" s="2"/>
      <c r="B210" s="2"/>
      <c r="C210" s="95"/>
      <c r="D210" s="25"/>
      <c r="E210" s="2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6"/>
      <c r="R210" s="96"/>
      <c r="S210" s="96"/>
      <c r="T210" s="96"/>
      <c r="U210" s="6"/>
      <c r="V210" s="6"/>
      <c r="W210" s="6"/>
      <c r="X210" s="6"/>
      <c r="Y210" s="6"/>
      <c r="Z210" s="6"/>
      <c r="AA210" s="6"/>
      <c r="AB210" s="6"/>
    </row>
    <row r="211" ht="12.75" customHeight="1">
      <c r="A211" s="2"/>
      <c r="B211" s="2"/>
      <c r="C211" s="95"/>
      <c r="D211" s="25"/>
      <c r="E211" s="2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6"/>
      <c r="R211" s="96"/>
      <c r="S211" s="96"/>
      <c r="T211" s="96"/>
      <c r="U211" s="6"/>
      <c r="V211" s="6"/>
      <c r="W211" s="6"/>
      <c r="X211" s="6"/>
      <c r="Y211" s="6"/>
      <c r="Z211" s="6"/>
      <c r="AA211" s="6"/>
      <c r="AB211" s="6"/>
    </row>
    <row r="212" ht="12.75" customHeight="1">
      <c r="A212" s="2"/>
      <c r="B212" s="2"/>
      <c r="C212" s="95"/>
      <c r="D212" s="25"/>
      <c r="E212" s="2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96"/>
      <c r="R212" s="96"/>
      <c r="S212" s="96"/>
      <c r="T212" s="96"/>
      <c r="U212" s="6"/>
      <c r="V212" s="6"/>
      <c r="W212" s="6"/>
      <c r="X212" s="6"/>
      <c r="Y212" s="6"/>
      <c r="Z212" s="6"/>
      <c r="AA212" s="6"/>
      <c r="AB212" s="6"/>
    </row>
    <row r="213" ht="12.75" customHeight="1">
      <c r="A213" s="2"/>
      <c r="B213" s="2"/>
      <c r="C213" s="95"/>
      <c r="D213" s="25"/>
      <c r="E213" s="2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96"/>
      <c r="R213" s="96"/>
      <c r="S213" s="96"/>
      <c r="T213" s="96"/>
      <c r="U213" s="6"/>
      <c r="V213" s="6"/>
      <c r="W213" s="6"/>
      <c r="X213" s="6"/>
      <c r="Y213" s="6"/>
      <c r="Z213" s="6"/>
      <c r="AA213" s="6"/>
      <c r="AB213" s="6"/>
    </row>
    <row r="214" ht="12.75" customHeight="1">
      <c r="A214" s="2"/>
      <c r="B214" s="2"/>
      <c r="C214" s="95"/>
      <c r="D214" s="25"/>
      <c r="E214" s="2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96"/>
      <c r="R214" s="96"/>
      <c r="S214" s="96"/>
      <c r="T214" s="96"/>
      <c r="U214" s="6"/>
      <c r="V214" s="6"/>
      <c r="W214" s="6"/>
      <c r="X214" s="6"/>
      <c r="Y214" s="6"/>
      <c r="Z214" s="6"/>
      <c r="AA214" s="6"/>
      <c r="AB214" s="6"/>
    </row>
    <row r="215" ht="12.75" customHeight="1">
      <c r="A215" s="2"/>
      <c r="B215" s="2"/>
      <c r="C215" s="95"/>
      <c r="D215" s="25"/>
      <c r="E215" s="2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96"/>
      <c r="R215" s="96"/>
      <c r="S215" s="96"/>
      <c r="T215" s="96"/>
      <c r="U215" s="6"/>
      <c r="V215" s="6"/>
      <c r="W215" s="6"/>
      <c r="X215" s="6"/>
      <c r="Y215" s="6"/>
      <c r="Z215" s="6"/>
      <c r="AA215" s="6"/>
      <c r="AB215" s="6"/>
    </row>
    <row r="216" ht="12.75" customHeight="1">
      <c r="A216" s="2"/>
      <c r="B216" s="2"/>
      <c r="C216" s="95"/>
      <c r="D216" s="25"/>
      <c r="E216" s="2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96"/>
      <c r="R216" s="96"/>
      <c r="S216" s="96"/>
      <c r="T216" s="96"/>
      <c r="U216" s="6"/>
      <c r="V216" s="6"/>
      <c r="W216" s="6"/>
      <c r="X216" s="6"/>
      <c r="Y216" s="6"/>
      <c r="Z216" s="6"/>
      <c r="AA216" s="6"/>
      <c r="AB216" s="6"/>
    </row>
    <row r="217" ht="12.75" customHeight="1">
      <c r="A217" s="2"/>
      <c r="B217" s="2"/>
      <c r="C217" s="95"/>
      <c r="D217" s="25"/>
      <c r="E217" s="2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96"/>
      <c r="R217" s="96"/>
      <c r="S217" s="96"/>
      <c r="T217" s="96"/>
      <c r="U217" s="6"/>
      <c r="V217" s="6"/>
      <c r="W217" s="6"/>
      <c r="X217" s="6"/>
      <c r="Y217" s="6"/>
      <c r="Z217" s="6"/>
      <c r="AA217" s="6"/>
      <c r="AB217" s="6"/>
    </row>
    <row r="218" ht="12.75" customHeight="1">
      <c r="A218" s="2"/>
      <c r="B218" s="2"/>
      <c r="C218" s="95"/>
      <c r="D218" s="25"/>
      <c r="E218" s="2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96"/>
      <c r="R218" s="96"/>
      <c r="S218" s="96"/>
      <c r="T218" s="96"/>
      <c r="U218" s="6"/>
      <c r="V218" s="6"/>
      <c r="W218" s="6"/>
      <c r="X218" s="6"/>
      <c r="Y218" s="6"/>
      <c r="Z218" s="6"/>
      <c r="AA218" s="6"/>
      <c r="AB218" s="6"/>
    </row>
    <row r="219" ht="12.75" customHeight="1">
      <c r="A219" s="2"/>
      <c r="B219" s="2"/>
      <c r="C219" s="95"/>
      <c r="D219" s="25"/>
      <c r="E219" s="2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96"/>
      <c r="R219" s="96"/>
      <c r="S219" s="96"/>
      <c r="T219" s="96"/>
      <c r="U219" s="6"/>
      <c r="V219" s="6"/>
      <c r="W219" s="6"/>
      <c r="X219" s="6"/>
      <c r="Y219" s="6"/>
      <c r="Z219" s="6"/>
      <c r="AA219" s="6"/>
      <c r="AB219" s="6"/>
    </row>
    <row r="220" ht="12.75" customHeight="1">
      <c r="A220" s="2"/>
      <c r="B220" s="2"/>
      <c r="C220" s="95"/>
      <c r="D220" s="25"/>
      <c r="E220" s="2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96"/>
      <c r="R220" s="96"/>
      <c r="S220" s="96"/>
      <c r="T220" s="96"/>
      <c r="U220" s="6"/>
      <c r="V220" s="6"/>
      <c r="W220" s="6"/>
      <c r="X220" s="6"/>
      <c r="Y220" s="6"/>
      <c r="Z220" s="6"/>
      <c r="AA220" s="6"/>
      <c r="AB220" s="6"/>
    </row>
    <row r="221" ht="12.75" customHeight="1">
      <c r="A221" s="2"/>
      <c r="B221" s="2"/>
      <c r="C221" s="95"/>
      <c r="D221" s="25"/>
      <c r="E221" s="2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96"/>
      <c r="R221" s="96"/>
      <c r="S221" s="96"/>
      <c r="T221" s="96"/>
      <c r="U221" s="6"/>
      <c r="V221" s="6"/>
      <c r="W221" s="6"/>
      <c r="X221" s="6"/>
      <c r="Y221" s="6"/>
      <c r="Z221" s="6"/>
      <c r="AA221" s="6"/>
      <c r="AB221" s="6"/>
    </row>
    <row r="222" ht="12.75" customHeight="1">
      <c r="A222" s="2"/>
      <c r="B222" s="2"/>
      <c r="C222" s="95"/>
      <c r="D222" s="25"/>
      <c r="E222" s="2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96"/>
      <c r="R222" s="96"/>
      <c r="S222" s="96"/>
      <c r="T222" s="96"/>
      <c r="U222" s="6"/>
      <c r="V222" s="6"/>
      <c r="W222" s="6"/>
      <c r="X222" s="6"/>
      <c r="Y222" s="6"/>
      <c r="Z222" s="6"/>
      <c r="AA222" s="6"/>
      <c r="AB222" s="6"/>
    </row>
    <row r="223" ht="12.75" customHeight="1">
      <c r="A223" s="2"/>
      <c r="B223" s="2"/>
      <c r="C223" s="95"/>
      <c r="D223" s="25"/>
      <c r="E223" s="2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96"/>
      <c r="R223" s="96"/>
      <c r="S223" s="96"/>
      <c r="T223" s="96"/>
      <c r="U223" s="6"/>
      <c r="V223" s="6"/>
      <c r="W223" s="6"/>
      <c r="X223" s="6"/>
      <c r="Y223" s="6"/>
      <c r="Z223" s="6"/>
      <c r="AA223" s="6"/>
      <c r="AB223" s="6"/>
    </row>
    <row r="224" ht="12.75" customHeight="1">
      <c r="A224" s="2"/>
      <c r="B224" s="2"/>
      <c r="C224" s="95"/>
      <c r="D224" s="25"/>
      <c r="E224" s="2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96"/>
      <c r="R224" s="96"/>
      <c r="S224" s="96"/>
      <c r="T224" s="96"/>
      <c r="U224" s="6"/>
      <c r="V224" s="6"/>
      <c r="W224" s="6"/>
      <c r="X224" s="6"/>
      <c r="Y224" s="6"/>
      <c r="Z224" s="6"/>
      <c r="AA224" s="6"/>
      <c r="AB224" s="6"/>
    </row>
    <row r="225" ht="12.75" customHeight="1">
      <c r="A225" s="2"/>
      <c r="B225" s="2"/>
      <c r="C225" s="95"/>
      <c r="D225" s="25"/>
      <c r="E225" s="2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96"/>
      <c r="R225" s="96"/>
      <c r="S225" s="96"/>
      <c r="T225" s="96"/>
      <c r="U225" s="6"/>
      <c r="V225" s="6"/>
      <c r="W225" s="6"/>
      <c r="X225" s="6"/>
      <c r="Y225" s="6"/>
      <c r="Z225" s="6"/>
      <c r="AA225" s="6"/>
      <c r="AB225" s="6"/>
    </row>
    <row r="226" ht="12.75" customHeight="1">
      <c r="A226" s="2"/>
      <c r="B226" s="2"/>
      <c r="C226" s="95"/>
      <c r="D226" s="25"/>
      <c r="E226" s="2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96"/>
      <c r="R226" s="96"/>
      <c r="S226" s="96"/>
      <c r="T226" s="96"/>
      <c r="U226" s="6"/>
      <c r="V226" s="6"/>
      <c r="W226" s="6"/>
      <c r="X226" s="6"/>
      <c r="Y226" s="6"/>
      <c r="Z226" s="6"/>
      <c r="AA226" s="6"/>
      <c r="AB226" s="6"/>
    </row>
    <row r="227" ht="12.75" customHeight="1">
      <c r="A227" s="2"/>
      <c r="B227" s="2"/>
      <c r="C227" s="95"/>
      <c r="D227" s="25"/>
      <c r="E227" s="2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6"/>
      <c r="R227" s="96"/>
      <c r="S227" s="96"/>
      <c r="T227" s="96"/>
      <c r="U227" s="6"/>
      <c r="V227" s="6"/>
      <c r="W227" s="6"/>
      <c r="X227" s="6"/>
      <c r="Y227" s="6"/>
      <c r="Z227" s="6"/>
      <c r="AA227" s="6"/>
      <c r="AB227" s="6"/>
    </row>
    <row r="228" ht="12.75" customHeight="1">
      <c r="A228" s="2"/>
      <c r="B228" s="2"/>
      <c r="C228" s="95"/>
      <c r="D228" s="25"/>
      <c r="E228" s="2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96"/>
      <c r="R228" s="96"/>
      <c r="S228" s="96"/>
      <c r="T228" s="96"/>
      <c r="U228" s="6"/>
      <c r="V228" s="6"/>
      <c r="W228" s="6"/>
      <c r="X228" s="6"/>
      <c r="Y228" s="6"/>
      <c r="Z228" s="6"/>
      <c r="AA228" s="6"/>
      <c r="AB228" s="6"/>
    </row>
    <row r="229" ht="12.75" customHeight="1">
      <c r="A229" s="2"/>
      <c r="B229" s="2"/>
      <c r="C229" s="95"/>
      <c r="D229" s="25"/>
      <c r="E229" s="2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6"/>
      <c r="R229" s="96"/>
      <c r="S229" s="96"/>
      <c r="T229" s="96"/>
      <c r="U229" s="6"/>
      <c r="V229" s="6"/>
      <c r="W229" s="6"/>
      <c r="X229" s="6"/>
      <c r="Y229" s="6"/>
      <c r="Z229" s="6"/>
      <c r="AA229" s="6"/>
      <c r="AB229" s="6"/>
    </row>
    <row r="230" ht="12.75" customHeight="1">
      <c r="A230" s="2"/>
      <c r="B230" s="2"/>
      <c r="C230" s="95"/>
      <c r="D230" s="25"/>
      <c r="E230" s="2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6"/>
      <c r="R230" s="96"/>
      <c r="S230" s="96"/>
      <c r="T230" s="96"/>
      <c r="U230" s="6"/>
      <c r="V230" s="6"/>
      <c r="W230" s="6"/>
      <c r="X230" s="6"/>
      <c r="Y230" s="6"/>
      <c r="Z230" s="6"/>
      <c r="AA230" s="6"/>
      <c r="AB230" s="6"/>
    </row>
    <row r="231" ht="12.75" customHeight="1">
      <c r="A231" s="2"/>
      <c r="B231" s="2"/>
      <c r="C231" s="95"/>
      <c r="D231" s="25"/>
      <c r="E231" s="2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6"/>
      <c r="R231" s="96"/>
      <c r="S231" s="96"/>
      <c r="T231" s="96"/>
      <c r="U231" s="6"/>
      <c r="V231" s="6"/>
      <c r="W231" s="6"/>
      <c r="X231" s="6"/>
      <c r="Y231" s="6"/>
      <c r="Z231" s="6"/>
      <c r="AA231" s="6"/>
      <c r="AB231" s="6"/>
    </row>
    <row r="232" ht="12.75" customHeight="1">
      <c r="A232" s="2"/>
      <c r="B232" s="2"/>
      <c r="C232" s="95"/>
      <c r="D232" s="25"/>
      <c r="E232" s="2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6"/>
      <c r="R232" s="96"/>
      <c r="S232" s="96"/>
      <c r="T232" s="96"/>
      <c r="U232" s="6"/>
      <c r="V232" s="6"/>
      <c r="W232" s="6"/>
      <c r="X232" s="6"/>
      <c r="Y232" s="6"/>
      <c r="Z232" s="6"/>
      <c r="AA232" s="6"/>
      <c r="AB232" s="6"/>
    </row>
    <row r="233" ht="12.75" customHeight="1">
      <c r="A233" s="2"/>
      <c r="B233" s="2"/>
      <c r="C233" s="95"/>
      <c r="D233" s="25"/>
      <c r="E233" s="2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6"/>
      <c r="R233" s="96"/>
      <c r="S233" s="96"/>
      <c r="T233" s="96"/>
      <c r="U233" s="6"/>
      <c r="V233" s="6"/>
      <c r="W233" s="6"/>
      <c r="X233" s="6"/>
      <c r="Y233" s="6"/>
      <c r="Z233" s="6"/>
      <c r="AA233" s="6"/>
      <c r="AB233" s="6"/>
    </row>
    <row r="234" ht="12.75" customHeight="1">
      <c r="A234" s="2"/>
      <c r="B234" s="2"/>
      <c r="C234" s="95"/>
      <c r="D234" s="25"/>
      <c r="E234" s="2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6"/>
      <c r="R234" s="96"/>
      <c r="S234" s="96"/>
      <c r="T234" s="96"/>
      <c r="U234" s="6"/>
      <c r="V234" s="6"/>
      <c r="W234" s="6"/>
      <c r="X234" s="6"/>
      <c r="Y234" s="6"/>
      <c r="Z234" s="6"/>
      <c r="AA234" s="6"/>
      <c r="AB234" s="6"/>
    </row>
    <row r="235" ht="12.75" customHeight="1">
      <c r="A235" s="2"/>
      <c r="B235" s="2"/>
      <c r="C235" s="95"/>
      <c r="D235" s="25"/>
      <c r="E235" s="2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6"/>
      <c r="R235" s="96"/>
      <c r="S235" s="96"/>
      <c r="T235" s="96"/>
      <c r="U235" s="6"/>
      <c r="V235" s="6"/>
      <c r="W235" s="6"/>
      <c r="X235" s="6"/>
      <c r="Y235" s="6"/>
      <c r="Z235" s="6"/>
      <c r="AA235" s="6"/>
      <c r="AB235" s="6"/>
    </row>
    <row r="236" ht="12.75" customHeight="1">
      <c r="A236" s="2"/>
      <c r="B236" s="2"/>
      <c r="C236" s="95"/>
      <c r="D236" s="25"/>
      <c r="E236" s="2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6"/>
      <c r="R236" s="96"/>
      <c r="S236" s="96"/>
      <c r="T236" s="96"/>
      <c r="U236" s="6"/>
      <c r="V236" s="6"/>
      <c r="W236" s="6"/>
      <c r="X236" s="6"/>
      <c r="Y236" s="6"/>
      <c r="Z236" s="6"/>
      <c r="AA236" s="6"/>
      <c r="AB236" s="6"/>
    </row>
    <row r="237" ht="12.75" customHeight="1">
      <c r="A237" s="2"/>
      <c r="B237" s="2"/>
      <c r="C237" s="95"/>
      <c r="D237" s="25"/>
      <c r="E237" s="2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6"/>
      <c r="R237" s="96"/>
      <c r="S237" s="96"/>
      <c r="T237" s="96"/>
      <c r="U237" s="6"/>
      <c r="V237" s="6"/>
      <c r="W237" s="6"/>
      <c r="X237" s="6"/>
      <c r="Y237" s="6"/>
      <c r="Z237" s="6"/>
      <c r="AA237" s="6"/>
      <c r="AB237" s="6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F1:P1"/>
    <mergeCell ref="F2:P2"/>
    <mergeCell ref="C5:F5"/>
    <mergeCell ref="H5:K5"/>
    <mergeCell ref="M5:P5"/>
    <mergeCell ref="N7:O7"/>
    <mergeCell ref="N8:O8"/>
    <mergeCell ref="C30:F30"/>
    <mergeCell ref="C31:F31"/>
    <mergeCell ref="C33:F33"/>
    <mergeCell ref="C34:F34"/>
    <mergeCell ref="C35:F35"/>
    <mergeCell ref="C36:F36"/>
    <mergeCell ref="H31:T31"/>
    <mergeCell ref="H32:T32"/>
    <mergeCell ref="H33:T33"/>
    <mergeCell ref="H35:T35"/>
    <mergeCell ref="H36:T36"/>
    <mergeCell ref="H37:T37"/>
    <mergeCell ref="H38:T38"/>
    <mergeCell ref="H39:T39"/>
    <mergeCell ref="C27:F27"/>
    <mergeCell ref="I27:T27"/>
    <mergeCell ref="C28:F28"/>
    <mergeCell ref="I28:T28"/>
    <mergeCell ref="C29:F29"/>
    <mergeCell ref="I29:T29"/>
    <mergeCell ref="I30:T30"/>
  </mergeCells>
  <conditionalFormatting sqref="H9:M12 H14:M20 H22:M23">
    <cfRule type="cellIs" dxfId="0" priority="1" stopIfTrue="1" operator="between">
      <formula>1</formula>
      <formula>300</formula>
    </cfRule>
  </conditionalFormatting>
  <conditionalFormatting sqref="H9:M12 H14:M20 H22:M23">
    <cfRule type="cellIs" dxfId="1" priority="2" stopIfTrue="1" operator="lessThanOrEqual">
      <formula>0</formula>
    </cfRule>
  </conditionalFormatting>
  <conditionalFormatting sqref="H13:M13">
    <cfRule type="cellIs" dxfId="0" priority="3" stopIfTrue="1" operator="between">
      <formula>1</formula>
      <formula>300</formula>
    </cfRule>
  </conditionalFormatting>
  <conditionalFormatting sqref="H13:M13">
    <cfRule type="cellIs" dxfId="1" priority="4" stopIfTrue="1" operator="lessThanOrEqual">
      <formula>0</formula>
    </cfRule>
  </conditionalFormatting>
  <conditionalFormatting sqref="H21:M21">
    <cfRule type="cellIs" dxfId="0" priority="5" stopIfTrue="1" operator="between">
      <formula>1</formula>
      <formula>300</formula>
    </cfRule>
  </conditionalFormatting>
  <conditionalFormatting sqref="H21:M21">
    <cfRule type="cellIs" dxfId="1" priority="6" stopIfTrue="1" operator="lessThanOrEqual">
      <formula>0</formula>
    </cfRule>
  </conditionalFormatting>
  <conditionalFormatting sqref="H24:M24">
    <cfRule type="cellIs" dxfId="0" priority="7" stopIfTrue="1" operator="between">
      <formula>1</formula>
      <formula>300</formula>
    </cfRule>
  </conditionalFormatting>
  <conditionalFormatting sqref="H24:M24">
    <cfRule type="cellIs" dxfId="1" priority="8" stopIfTrue="1" operator="lessThanOrEqual">
      <formula>0</formula>
    </cfRule>
  </conditionalFormatting>
  <dataValidations>
    <dataValidation type="list" allowBlank="1" showErrorMessage="1" sqref="C9:C24">
      <formula1>"UM,JM,SM,UK,JK,SK,M1,M2,M3,M4,M5,M6,M7,M8,M9,M10,K1,K2,K3,K4,K5,K6,K7,K8,K9,K10"</formula1>
    </dataValidation>
    <dataValidation type="list" allowBlank="1" showErrorMessage="1" sqref="A9:A24">
      <formula1>"40.0,45.0,49.0,55.0,59.0,64.0,71.0,76.0,81.0,=81,81+,87.0,=87,87+,49.0,55.0,61.0,67.0,73.0,81.0,89.0,96.0,102.0,=102,102+,109.0,=109,109+"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8.43"/>
    <col customWidth="1" min="3" max="3" width="6.43"/>
    <col customWidth="1" min="4" max="4" width="10.57"/>
    <col customWidth="1" min="5" max="5" width="3.86"/>
    <col customWidth="1" min="6" max="6" width="24.86"/>
    <col customWidth="1" min="7" max="7" width="20.43"/>
    <col customWidth="1" min="8" max="13" width="7.14"/>
    <col customWidth="1" min="14" max="16" width="7.57"/>
    <col customWidth="1" min="17" max="18" width="10.57"/>
    <col customWidth="1" min="19" max="20" width="5.57"/>
    <col customWidth="1" min="21" max="21" width="14.14"/>
    <col customWidth="1" hidden="1" min="22" max="22" width="11.14"/>
    <col customWidth="1" hidden="1" min="23" max="28" width="9.14"/>
  </cols>
  <sheetData>
    <row r="1" ht="43.5" customHeight="1">
      <c r="A1" s="2"/>
      <c r="B1" s="2"/>
      <c r="C1" s="3"/>
      <c r="D1" s="2"/>
      <c r="E1" s="2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</row>
    <row r="2" ht="24.75" customHeight="1">
      <c r="A2" s="2"/>
      <c r="B2" s="2"/>
      <c r="C2" s="3"/>
      <c r="D2" s="2"/>
      <c r="E2" s="2"/>
      <c r="F2" s="7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6"/>
      <c r="AB2" s="6"/>
    </row>
    <row r="3" ht="12.75" customHeight="1">
      <c r="A3" s="2"/>
      <c r="B3" s="2"/>
      <c r="C3" s="3"/>
      <c r="D3" s="2"/>
      <c r="E3" s="2"/>
      <c r="F3" s="1"/>
      <c r="G3" s="1"/>
      <c r="H3" s="2"/>
      <c r="I3" s="8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</row>
    <row r="4" ht="12.0" customHeight="1">
      <c r="A4" s="2"/>
      <c r="B4" s="2"/>
      <c r="C4" s="3"/>
      <c r="D4" s="2"/>
      <c r="E4" s="2"/>
      <c r="F4" s="1"/>
      <c r="G4" s="1"/>
      <c r="H4" s="2"/>
      <c r="I4" s="8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6"/>
      <c r="AB4" s="6"/>
    </row>
    <row r="5" ht="12.75" customHeight="1">
      <c r="A5" s="107"/>
      <c r="B5" s="10" t="s">
        <v>2</v>
      </c>
      <c r="C5" s="11" t="s">
        <v>65</v>
      </c>
      <c r="G5" s="10" t="s">
        <v>4</v>
      </c>
      <c r="H5" s="11"/>
      <c r="L5" s="10" t="s">
        <v>6</v>
      </c>
      <c r="M5" s="12"/>
      <c r="Q5" s="10" t="s">
        <v>8</v>
      </c>
      <c r="R5" s="13">
        <v>43797.0</v>
      </c>
      <c r="S5" s="14" t="s">
        <v>9</v>
      </c>
      <c r="T5" s="15">
        <v>5.0</v>
      </c>
      <c r="U5" s="16"/>
      <c r="V5" s="16"/>
      <c r="W5" s="16"/>
      <c r="X5" s="16"/>
      <c r="Y5" s="16"/>
      <c r="Z5" s="16"/>
      <c r="AA5" s="16"/>
      <c r="AB5" s="16"/>
    </row>
    <row r="6" ht="12.75" customHeight="1">
      <c r="A6" s="2"/>
      <c r="B6" s="2"/>
      <c r="C6" s="3"/>
      <c r="D6" s="2"/>
      <c r="E6" s="2"/>
      <c r="F6" s="1"/>
      <c r="G6" s="1"/>
      <c r="H6" s="2"/>
      <c r="I6" s="8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17" t="s">
        <v>10</v>
      </c>
      <c r="AA6" s="17" t="s">
        <v>10</v>
      </c>
      <c r="AB6" s="17" t="s">
        <v>10</v>
      </c>
    </row>
    <row r="7" ht="12.75" customHeight="1">
      <c r="A7" s="108" t="s">
        <v>11</v>
      </c>
      <c r="B7" s="19" t="s">
        <v>12</v>
      </c>
      <c r="C7" s="20" t="s">
        <v>13</v>
      </c>
      <c r="D7" s="19" t="s">
        <v>14</v>
      </c>
      <c r="E7" s="19" t="s">
        <v>15</v>
      </c>
      <c r="F7" s="19" t="s">
        <v>16</v>
      </c>
      <c r="G7" s="19" t="s">
        <v>17</v>
      </c>
      <c r="H7" s="19"/>
      <c r="I7" s="21" t="s">
        <v>18</v>
      </c>
      <c r="J7" s="21"/>
      <c r="K7" s="19"/>
      <c r="L7" s="21" t="s">
        <v>19</v>
      </c>
      <c r="M7" s="21"/>
      <c r="N7" s="19" t="s">
        <v>20</v>
      </c>
      <c r="O7" s="22"/>
      <c r="P7" s="19" t="s">
        <v>21</v>
      </c>
      <c r="Q7" s="23" t="s">
        <v>22</v>
      </c>
      <c r="R7" s="23" t="s">
        <v>22</v>
      </c>
      <c r="S7" s="23" t="s">
        <v>23</v>
      </c>
      <c r="T7" s="24" t="s">
        <v>24</v>
      </c>
      <c r="U7" s="24" t="s">
        <v>25</v>
      </c>
      <c r="V7" s="25"/>
      <c r="W7" s="2"/>
      <c r="X7" s="2"/>
      <c r="Y7" s="2"/>
      <c r="Z7" s="26" t="s">
        <v>26</v>
      </c>
      <c r="AA7" s="26" t="s">
        <v>26</v>
      </c>
      <c r="AB7" s="26" t="s">
        <v>26</v>
      </c>
    </row>
    <row r="8" ht="12.75" customHeight="1">
      <c r="A8" s="109" t="s">
        <v>27</v>
      </c>
      <c r="B8" s="28" t="s">
        <v>28</v>
      </c>
      <c r="C8" s="29" t="s">
        <v>29</v>
      </c>
      <c r="D8" s="28" t="s">
        <v>30</v>
      </c>
      <c r="E8" s="28" t="s">
        <v>31</v>
      </c>
      <c r="F8" s="28"/>
      <c r="G8" s="28"/>
      <c r="H8" s="30">
        <v>1.0</v>
      </c>
      <c r="I8" s="31">
        <v>2.0</v>
      </c>
      <c r="J8" s="32">
        <v>3.0</v>
      </c>
      <c r="K8" s="30">
        <v>1.0</v>
      </c>
      <c r="L8" s="31">
        <v>2.0</v>
      </c>
      <c r="M8" s="32">
        <v>3.0</v>
      </c>
      <c r="N8" s="28" t="s">
        <v>32</v>
      </c>
      <c r="O8" s="33"/>
      <c r="P8" s="28" t="s">
        <v>33</v>
      </c>
      <c r="Q8" s="34"/>
      <c r="R8" s="34" t="s">
        <v>34</v>
      </c>
      <c r="S8" s="34"/>
      <c r="T8" s="35"/>
      <c r="U8" s="35"/>
      <c r="V8" s="25"/>
      <c r="W8" s="2" t="s">
        <v>35</v>
      </c>
      <c r="X8" s="2" t="s">
        <v>36</v>
      </c>
      <c r="Y8" s="25" t="s">
        <v>34</v>
      </c>
      <c r="Z8" s="26" t="s">
        <v>37</v>
      </c>
      <c r="AA8" s="26" t="s">
        <v>38</v>
      </c>
      <c r="AB8" s="26" t="s">
        <v>39</v>
      </c>
    </row>
    <row r="9" ht="19.5" customHeight="1">
      <c r="A9" s="110"/>
      <c r="B9" s="111"/>
      <c r="C9" s="112"/>
      <c r="D9" s="113"/>
      <c r="E9" s="112"/>
      <c r="F9" s="114"/>
      <c r="G9" s="114"/>
      <c r="H9" s="115"/>
      <c r="I9" s="116"/>
      <c r="J9" s="117"/>
      <c r="K9" s="118"/>
      <c r="L9" s="45"/>
      <c r="M9" s="45"/>
      <c r="N9" s="46">
        <f t="shared" ref="N9:N24" si="1">IF(MAX(H9:J9)&lt;0,0,TRUNC(MAX(H9:J9)/1)*1)</f>
        <v>0</v>
      </c>
      <c r="O9" s="46">
        <f t="shared" ref="O9:O24" si="2">IF(MAX(K9:M9)&lt;0,0,TRUNC(MAX(K9:M9)/1)*1)</f>
        <v>0</v>
      </c>
      <c r="P9" s="46">
        <f t="shared" ref="P9:P24" si="3">IF(N9=0,0,IF(O9=0,0,SUM(N9:O9)))</f>
        <v>0</v>
      </c>
      <c r="Q9" s="47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47" t="str">
        <f t="shared" ref="R9:R24" si="5">IF(Y9=1,Q9*AB9,"")</f>
        <v/>
      </c>
      <c r="S9" s="48" t="s">
        <v>43</v>
      </c>
      <c r="T9" s="48" t="s">
        <v>43</v>
      </c>
      <c r="U9" s="49" t="str">
        <f t="shared" ref="U9:U24" si="6"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50">
        <f>R5</f>
        <v>43797</v>
      </c>
      <c r="W9" s="51" t="b">
        <f t="shared" ref="W9:W24" si="7">IF(ISNUMBER(FIND("M",C9)),"m",IF(ISNUMBER(FIND("K",C9)),"k"))</f>
        <v>0</v>
      </c>
      <c r="X9" s="51">
        <f t="shared" ref="X9:X24" si="8">IF(OR(D9="",V9=""),0,(YEAR(V9)-YEAR(D9)))</f>
        <v>0</v>
      </c>
      <c r="Y9" s="51">
        <f t="shared" ref="Y9:Y24" si="9">IF(X9&gt;34,1,0)</f>
        <v>0</v>
      </c>
      <c r="Z9" s="52" t="b">
        <f>IF(Y9=1,LOOKUP(X9,'Meltzer-Faber'!A3:A63,'Meltzer-Faber'!B3:B63))</f>
        <v>0</v>
      </c>
      <c r="AA9" s="52" t="b">
        <f>IF(Y9=1,LOOKUP(X9,'Meltzer-Faber'!A3:A63,'Meltzer-Faber'!C3:C63))</f>
        <v>0</v>
      </c>
      <c r="AB9" s="52" t="str">
        <f t="shared" ref="AB9:AB24" si="10">IF(W9="m",Z9,IF(W9="k",AA9,""))</f>
        <v/>
      </c>
    </row>
    <row r="10" ht="19.5" customHeight="1">
      <c r="A10" s="119"/>
      <c r="B10" s="54"/>
      <c r="C10" s="55"/>
      <c r="D10" s="67"/>
      <c r="E10" s="65"/>
      <c r="F10" s="68"/>
      <c r="G10" s="57"/>
      <c r="H10" s="58"/>
      <c r="I10" s="66"/>
      <c r="J10" s="60"/>
      <c r="K10" s="61"/>
      <c r="L10" s="45"/>
      <c r="M10" s="45"/>
      <c r="N10" s="46">
        <f t="shared" si="1"/>
        <v>0</v>
      </c>
      <c r="O10" s="46">
        <f t="shared" si="2"/>
        <v>0</v>
      </c>
      <c r="P10" s="46">
        <f t="shared" si="3"/>
        <v>0</v>
      </c>
      <c r="Q10" s="47" t="str">
        <f t="shared" si="4"/>
        <v/>
      </c>
      <c r="R10" s="47" t="str">
        <f t="shared" si="5"/>
        <v/>
      </c>
      <c r="S10" s="62"/>
      <c r="T10" s="62"/>
      <c r="U10" s="49" t="str">
        <f t="shared" si="6"/>
        <v/>
      </c>
      <c r="V10" s="50">
        <f>R5</f>
        <v>43797</v>
      </c>
      <c r="W10" s="51" t="b">
        <f t="shared" si="7"/>
        <v>0</v>
      </c>
      <c r="X10" s="51">
        <f t="shared" si="8"/>
        <v>0</v>
      </c>
      <c r="Y10" s="51">
        <f t="shared" si="9"/>
        <v>0</v>
      </c>
      <c r="Z10" s="52" t="b">
        <f>IF(Y10=1,LOOKUP(X10,'Meltzer-Faber'!A3:A63,'Meltzer-Faber'!B3:B63))</f>
        <v>0</v>
      </c>
      <c r="AA10" s="63" t="b">
        <f>IF(Y10=1,LOOKUP(X10,'Meltzer-Faber'!A3:A63,'Meltzer-Faber'!C3:C63))</f>
        <v>0</v>
      </c>
      <c r="AB10" s="52" t="str">
        <f t="shared" si="10"/>
        <v/>
      </c>
    </row>
    <row r="11" ht="19.5" customHeight="1">
      <c r="A11" s="119"/>
      <c r="B11" s="54"/>
      <c r="C11" s="55"/>
      <c r="D11" s="67"/>
      <c r="E11" s="55"/>
      <c r="F11" s="68"/>
      <c r="G11" s="120"/>
      <c r="H11" s="58"/>
      <c r="I11" s="66"/>
      <c r="J11" s="60"/>
      <c r="K11" s="61"/>
      <c r="L11" s="45"/>
      <c r="M11" s="45"/>
      <c r="N11" s="46">
        <f t="shared" si="1"/>
        <v>0</v>
      </c>
      <c r="O11" s="46">
        <f t="shared" si="2"/>
        <v>0</v>
      </c>
      <c r="P11" s="46">
        <f t="shared" si="3"/>
        <v>0</v>
      </c>
      <c r="Q11" s="47" t="str">
        <f t="shared" si="4"/>
        <v/>
      </c>
      <c r="R11" s="47" t="str">
        <f t="shared" si="5"/>
        <v/>
      </c>
      <c r="S11" s="62"/>
      <c r="T11" s="62"/>
      <c r="U11" s="49" t="str">
        <f t="shared" si="6"/>
        <v/>
      </c>
      <c r="V11" s="50">
        <f>R5</f>
        <v>43797</v>
      </c>
      <c r="W11" s="51" t="b">
        <f t="shared" si="7"/>
        <v>0</v>
      </c>
      <c r="X11" s="51">
        <f t="shared" si="8"/>
        <v>0</v>
      </c>
      <c r="Y11" s="51">
        <f t="shared" si="9"/>
        <v>0</v>
      </c>
      <c r="Z11" s="52" t="b">
        <f>IF(Y11=1,LOOKUP(X11,'Meltzer-Faber'!A3:A63,'Meltzer-Faber'!B3:B63))</f>
        <v>0</v>
      </c>
      <c r="AA11" s="63" t="b">
        <f>IF(Y11=1,LOOKUP(X11,'Meltzer-Faber'!A3:A63,'Meltzer-Faber'!C3:C63))</f>
        <v>0</v>
      </c>
      <c r="AB11" s="52" t="str">
        <f t="shared" si="10"/>
        <v/>
      </c>
    </row>
    <row r="12" ht="19.5" customHeight="1">
      <c r="A12" s="119"/>
      <c r="B12" s="54"/>
      <c r="C12" s="55"/>
      <c r="D12" s="67"/>
      <c r="E12" s="55"/>
      <c r="F12" s="68"/>
      <c r="G12" s="120"/>
      <c r="H12" s="58"/>
      <c r="I12" s="66"/>
      <c r="J12" s="60"/>
      <c r="K12" s="61"/>
      <c r="L12" s="45"/>
      <c r="M12" s="45"/>
      <c r="N12" s="46">
        <f t="shared" si="1"/>
        <v>0</v>
      </c>
      <c r="O12" s="46">
        <f t="shared" si="2"/>
        <v>0</v>
      </c>
      <c r="P12" s="46">
        <f t="shared" si="3"/>
        <v>0</v>
      </c>
      <c r="Q12" s="47" t="str">
        <f t="shared" si="4"/>
        <v/>
      </c>
      <c r="R12" s="47" t="str">
        <f t="shared" si="5"/>
        <v/>
      </c>
      <c r="S12" s="62" t="s">
        <v>43</v>
      </c>
      <c r="T12" s="62" t="s">
        <v>43</v>
      </c>
      <c r="U12" s="49" t="str">
        <f t="shared" si="6"/>
        <v/>
      </c>
      <c r="V12" s="50">
        <f>R5</f>
        <v>43797</v>
      </c>
      <c r="W12" s="51" t="b">
        <f t="shared" si="7"/>
        <v>0</v>
      </c>
      <c r="X12" s="51">
        <f t="shared" si="8"/>
        <v>0</v>
      </c>
      <c r="Y12" s="51">
        <f t="shared" si="9"/>
        <v>0</v>
      </c>
      <c r="Z12" s="52" t="b">
        <f>IF(Y12=1,LOOKUP(X12,'Meltzer-Faber'!A3:A63,'Meltzer-Faber'!B3:B63))</f>
        <v>0</v>
      </c>
      <c r="AA12" s="63" t="b">
        <f>IF(Y12=1,LOOKUP(X12,'Meltzer-Faber'!A3:A63,'Meltzer-Faber'!C3:C63))</f>
        <v>0</v>
      </c>
      <c r="AB12" s="52" t="str">
        <f t="shared" si="10"/>
        <v/>
      </c>
    </row>
    <row r="13" ht="19.5" customHeight="1">
      <c r="A13" s="119"/>
      <c r="B13" s="54"/>
      <c r="C13" s="55"/>
      <c r="D13" s="67"/>
      <c r="E13" s="65"/>
      <c r="F13" s="68"/>
      <c r="G13" s="57"/>
      <c r="H13" s="58"/>
      <c r="I13" s="66"/>
      <c r="J13" s="60"/>
      <c r="K13" s="61"/>
      <c r="L13" s="45"/>
      <c r="M13" s="45"/>
      <c r="N13" s="46">
        <f t="shared" si="1"/>
        <v>0</v>
      </c>
      <c r="O13" s="46">
        <f t="shared" si="2"/>
        <v>0</v>
      </c>
      <c r="P13" s="46">
        <f t="shared" si="3"/>
        <v>0</v>
      </c>
      <c r="Q13" s="47" t="str">
        <f t="shared" si="4"/>
        <v/>
      </c>
      <c r="R13" s="47" t="str">
        <f t="shared" si="5"/>
        <v/>
      </c>
      <c r="S13" s="62" t="s">
        <v>43</v>
      </c>
      <c r="T13" s="62" t="s">
        <v>43</v>
      </c>
      <c r="U13" s="49" t="str">
        <f t="shared" si="6"/>
        <v/>
      </c>
      <c r="V13" s="50">
        <f>R5</f>
        <v>43797</v>
      </c>
      <c r="W13" s="51" t="b">
        <f t="shared" si="7"/>
        <v>0</v>
      </c>
      <c r="X13" s="51">
        <f t="shared" si="8"/>
        <v>0</v>
      </c>
      <c r="Y13" s="51">
        <f t="shared" si="9"/>
        <v>0</v>
      </c>
      <c r="Z13" s="52" t="b">
        <f>IF(Y13=1,LOOKUP(X13,'Meltzer-Faber'!A3:A63,'Meltzer-Faber'!B3:B63))</f>
        <v>0</v>
      </c>
      <c r="AA13" s="63" t="b">
        <f>IF(Y13=1,LOOKUP(X13,'Meltzer-Faber'!A3:A63,'Meltzer-Faber'!C3:C63))</f>
        <v>0</v>
      </c>
      <c r="AB13" s="52" t="str">
        <f t="shared" si="10"/>
        <v/>
      </c>
    </row>
    <row r="14" ht="19.5" customHeight="1">
      <c r="A14" s="119"/>
      <c r="B14" s="54"/>
      <c r="C14" s="55"/>
      <c r="D14" s="67"/>
      <c r="E14" s="65"/>
      <c r="F14" s="68"/>
      <c r="G14" s="57"/>
      <c r="H14" s="58"/>
      <c r="I14" s="66"/>
      <c r="J14" s="60"/>
      <c r="K14" s="61"/>
      <c r="L14" s="45"/>
      <c r="M14" s="45"/>
      <c r="N14" s="46">
        <f t="shared" si="1"/>
        <v>0</v>
      </c>
      <c r="O14" s="46">
        <f t="shared" si="2"/>
        <v>0</v>
      </c>
      <c r="P14" s="46">
        <f t="shared" si="3"/>
        <v>0</v>
      </c>
      <c r="Q14" s="47" t="str">
        <f t="shared" si="4"/>
        <v/>
      </c>
      <c r="R14" s="47" t="str">
        <f t="shared" si="5"/>
        <v/>
      </c>
      <c r="S14" s="62" t="s">
        <v>43</v>
      </c>
      <c r="T14" s="62" t="s">
        <v>43</v>
      </c>
      <c r="U14" s="49" t="str">
        <f t="shared" si="6"/>
        <v/>
      </c>
      <c r="V14" s="50">
        <f>R5</f>
        <v>43797</v>
      </c>
      <c r="W14" s="51" t="b">
        <f t="shared" si="7"/>
        <v>0</v>
      </c>
      <c r="X14" s="51">
        <f t="shared" si="8"/>
        <v>0</v>
      </c>
      <c r="Y14" s="51">
        <f t="shared" si="9"/>
        <v>0</v>
      </c>
      <c r="Z14" s="52" t="b">
        <f>IF(Y14=1,LOOKUP(X14,'Meltzer-Faber'!A3:A63,'Meltzer-Faber'!B3:B63))</f>
        <v>0</v>
      </c>
      <c r="AA14" s="63" t="b">
        <f>IF(Y14=1,LOOKUP(X14,'Meltzer-Faber'!A3:A63,'Meltzer-Faber'!C3:C63))</f>
        <v>0</v>
      </c>
      <c r="AB14" s="52" t="str">
        <f t="shared" si="10"/>
        <v/>
      </c>
    </row>
    <row r="15" ht="19.5" customHeight="1">
      <c r="A15" s="119"/>
      <c r="B15" s="54"/>
      <c r="C15" s="55"/>
      <c r="D15" s="67"/>
      <c r="E15" s="55"/>
      <c r="F15" s="68"/>
      <c r="G15" s="57"/>
      <c r="H15" s="58"/>
      <c r="I15" s="66"/>
      <c r="J15" s="60"/>
      <c r="K15" s="61"/>
      <c r="L15" s="45"/>
      <c r="M15" s="45"/>
      <c r="N15" s="46">
        <f t="shared" si="1"/>
        <v>0</v>
      </c>
      <c r="O15" s="46">
        <f t="shared" si="2"/>
        <v>0</v>
      </c>
      <c r="P15" s="46">
        <f t="shared" si="3"/>
        <v>0</v>
      </c>
      <c r="Q15" s="47" t="str">
        <f t="shared" si="4"/>
        <v/>
      </c>
      <c r="R15" s="47" t="str">
        <f t="shared" si="5"/>
        <v/>
      </c>
      <c r="S15" s="62"/>
      <c r="T15" s="62"/>
      <c r="U15" s="49" t="str">
        <f t="shared" si="6"/>
        <v/>
      </c>
      <c r="V15" s="50">
        <f>R5</f>
        <v>43797</v>
      </c>
      <c r="W15" s="51" t="b">
        <f t="shared" si="7"/>
        <v>0</v>
      </c>
      <c r="X15" s="51">
        <f t="shared" si="8"/>
        <v>0</v>
      </c>
      <c r="Y15" s="51">
        <f t="shared" si="9"/>
        <v>0</v>
      </c>
      <c r="Z15" s="52" t="b">
        <f>IF(Y15=1,LOOKUP(X15,'Meltzer-Faber'!A3:A63,'Meltzer-Faber'!B3:B63))</f>
        <v>0</v>
      </c>
      <c r="AA15" s="63" t="b">
        <f>IF(Y15=1,LOOKUP(X15,'Meltzer-Faber'!A3:A63,'Meltzer-Faber'!C3:C63))</f>
        <v>0</v>
      </c>
      <c r="AB15" s="52" t="str">
        <f t="shared" si="10"/>
        <v/>
      </c>
    </row>
    <row r="16" ht="19.5" customHeight="1">
      <c r="A16" s="119"/>
      <c r="B16" s="54"/>
      <c r="C16" s="55"/>
      <c r="D16" s="56"/>
      <c r="E16" s="65"/>
      <c r="F16" s="57"/>
      <c r="G16" s="57"/>
      <c r="H16" s="58"/>
      <c r="I16" s="66"/>
      <c r="J16" s="60"/>
      <c r="K16" s="61"/>
      <c r="L16" s="45"/>
      <c r="M16" s="45"/>
      <c r="N16" s="46">
        <f t="shared" si="1"/>
        <v>0</v>
      </c>
      <c r="O16" s="46">
        <f t="shared" si="2"/>
        <v>0</v>
      </c>
      <c r="P16" s="46">
        <f t="shared" si="3"/>
        <v>0</v>
      </c>
      <c r="Q16" s="47" t="str">
        <f t="shared" si="4"/>
        <v/>
      </c>
      <c r="R16" s="47" t="str">
        <f t="shared" si="5"/>
        <v/>
      </c>
      <c r="S16" s="62"/>
      <c r="T16" s="62"/>
      <c r="U16" s="49" t="str">
        <f t="shared" si="6"/>
        <v/>
      </c>
      <c r="V16" s="50">
        <f>R5</f>
        <v>43797</v>
      </c>
      <c r="W16" s="51" t="b">
        <f t="shared" si="7"/>
        <v>0</v>
      </c>
      <c r="X16" s="51">
        <f t="shared" si="8"/>
        <v>0</v>
      </c>
      <c r="Y16" s="51">
        <f t="shared" si="9"/>
        <v>0</v>
      </c>
      <c r="Z16" s="52" t="b">
        <f>IF(Y16=1,LOOKUP(X16,'Meltzer-Faber'!A3:A63,'Meltzer-Faber'!B3:B63))</f>
        <v>0</v>
      </c>
      <c r="AA16" s="63" t="b">
        <f>IF(Y16=1,LOOKUP(X16,'Meltzer-Faber'!A3:A63,'Meltzer-Faber'!C3:C63))</f>
        <v>0</v>
      </c>
      <c r="AB16" s="52" t="str">
        <f t="shared" si="10"/>
        <v/>
      </c>
    </row>
    <row r="17" ht="19.5" customHeight="1">
      <c r="A17" s="119"/>
      <c r="B17" s="54"/>
      <c r="C17" s="55"/>
      <c r="D17" s="56"/>
      <c r="E17" s="65"/>
      <c r="F17" s="57"/>
      <c r="G17" s="57"/>
      <c r="H17" s="58"/>
      <c r="I17" s="66"/>
      <c r="J17" s="60"/>
      <c r="K17" s="61"/>
      <c r="L17" s="45"/>
      <c r="M17" s="45"/>
      <c r="N17" s="46">
        <f t="shared" si="1"/>
        <v>0</v>
      </c>
      <c r="O17" s="46">
        <f t="shared" si="2"/>
        <v>0</v>
      </c>
      <c r="P17" s="46">
        <f t="shared" si="3"/>
        <v>0</v>
      </c>
      <c r="Q17" s="47" t="str">
        <f t="shared" si="4"/>
        <v/>
      </c>
      <c r="R17" s="47" t="str">
        <f t="shared" si="5"/>
        <v/>
      </c>
      <c r="S17" s="62"/>
      <c r="T17" s="62"/>
      <c r="U17" s="49" t="str">
        <f t="shared" si="6"/>
        <v/>
      </c>
      <c r="V17" s="50">
        <f>R5</f>
        <v>43797</v>
      </c>
      <c r="W17" s="51" t="b">
        <f t="shared" si="7"/>
        <v>0</v>
      </c>
      <c r="X17" s="51">
        <f t="shared" si="8"/>
        <v>0</v>
      </c>
      <c r="Y17" s="51">
        <f t="shared" si="9"/>
        <v>0</v>
      </c>
      <c r="Z17" s="52" t="b">
        <f>IF(Y17=1,LOOKUP(X17,'Meltzer-Faber'!A3:A63,'Meltzer-Faber'!B3:B63))</f>
        <v>0</v>
      </c>
      <c r="AA17" s="63" t="b">
        <f>IF(Y17=1,LOOKUP(X17,'Meltzer-Faber'!A3:A63,'Meltzer-Faber'!C3:C63))</f>
        <v>0</v>
      </c>
      <c r="AB17" s="52" t="str">
        <f t="shared" si="10"/>
        <v/>
      </c>
    </row>
    <row r="18" ht="19.5" customHeight="1">
      <c r="A18" s="119"/>
      <c r="B18" s="54"/>
      <c r="C18" s="55"/>
      <c r="D18" s="67"/>
      <c r="E18" s="65"/>
      <c r="F18" s="68"/>
      <c r="G18" s="57"/>
      <c r="H18" s="58"/>
      <c r="I18" s="66"/>
      <c r="J18" s="60"/>
      <c r="K18" s="61"/>
      <c r="L18" s="45"/>
      <c r="M18" s="45"/>
      <c r="N18" s="46">
        <f t="shared" si="1"/>
        <v>0</v>
      </c>
      <c r="O18" s="46">
        <f t="shared" si="2"/>
        <v>0</v>
      </c>
      <c r="P18" s="46">
        <f t="shared" si="3"/>
        <v>0</v>
      </c>
      <c r="Q18" s="47" t="str">
        <f t="shared" si="4"/>
        <v/>
      </c>
      <c r="R18" s="47" t="str">
        <f t="shared" si="5"/>
        <v/>
      </c>
      <c r="S18" s="62" t="s">
        <v>43</v>
      </c>
      <c r="T18" s="62" t="s">
        <v>43</v>
      </c>
      <c r="U18" s="49" t="str">
        <f t="shared" si="6"/>
        <v/>
      </c>
      <c r="V18" s="50">
        <f>R5</f>
        <v>43797</v>
      </c>
      <c r="W18" s="51" t="b">
        <f t="shared" si="7"/>
        <v>0</v>
      </c>
      <c r="X18" s="51">
        <f t="shared" si="8"/>
        <v>0</v>
      </c>
      <c r="Y18" s="51">
        <f t="shared" si="9"/>
        <v>0</v>
      </c>
      <c r="Z18" s="52" t="b">
        <f>IF(Y18=1,LOOKUP(X18,'Meltzer-Faber'!A3:A63,'Meltzer-Faber'!B3:B63))</f>
        <v>0</v>
      </c>
      <c r="AA18" s="63" t="b">
        <f>IF(Y18=1,LOOKUP(X18,'Meltzer-Faber'!A3:A63,'Meltzer-Faber'!C3:C63))</f>
        <v>0</v>
      </c>
      <c r="AB18" s="52" t="str">
        <f t="shared" si="10"/>
        <v/>
      </c>
    </row>
    <row r="19" ht="19.5" customHeight="1">
      <c r="A19" s="119"/>
      <c r="B19" s="131"/>
      <c r="C19" s="132"/>
      <c r="D19" s="133"/>
      <c r="E19" s="134"/>
      <c r="F19" s="135"/>
      <c r="G19" s="135"/>
      <c r="H19" s="58"/>
      <c r="I19" s="66"/>
      <c r="J19" s="60"/>
      <c r="K19" s="61"/>
      <c r="L19" s="45"/>
      <c r="M19" s="45"/>
      <c r="N19" s="46">
        <f t="shared" si="1"/>
        <v>0</v>
      </c>
      <c r="O19" s="46">
        <f t="shared" si="2"/>
        <v>0</v>
      </c>
      <c r="P19" s="46">
        <f t="shared" si="3"/>
        <v>0</v>
      </c>
      <c r="Q19" s="47" t="str">
        <f t="shared" si="4"/>
        <v/>
      </c>
      <c r="R19" s="47" t="str">
        <f t="shared" si="5"/>
        <v/>
      </c>
      <c r="S19" s="62"/>
      <c r="T19" s="62"/>
      <c r="U19" s="49" t="str">
        <f t="shared" si="6"/>
        <v/>
      </c>
      <c r="V19" s="50">
        <f>R5</f>
        <v>43797</v>
      </c>
      <c r="W19" s="51" t="b">
        <f t="shared" si="7"/>
        <v>0</v>
      </c>
      <c r="X19" s="51">
        <f t="shared" si="8"/>
        <v>0</v>
      </c>
      <c r="Y19" s="51">
        <f t="shared" si="9"/>
        <v>0</v>
      </c>
      <c r="Z19" s="52" t="b">
        <f>IF(Y19=1,LOOKUP(X19,'Meltzer-Faber'!A3:A63,'Meltzer-Faber'!B3:B63))</f>
        <v>0</v>
      </c>
      <c r="AA19" s="63" t="b">
        <f>IF(Y19=1,LOOKUP(X19,'Meltzer-Faber'!A3:A63,'Meltzer-Faber'!C3:C63))</f>
        <v>0</v>
      </c>
      <c r="AB19" s="52" t="str">
        <f t="shared" si="10"/>
        <v/>
      </c>
    </row>
    <row r="20" ht="19.5" customHeight="1">
      <c r="A20" s="119"/>
      <c r="B20" s="131"/>
      <c r="C20" s="132"/>
      <c r="D20" s="133"/>
      <c r="E20" s="134"/>
      <c r="F20" s="135"/>
      <c r="G20" s="135"/>
      <c r="H20" s="58"/>
      <c r="I20" s="66"/>
      <c r="J20" s="60"/>
      <c r="K20" s="61"/>
      <c r="L20" s="45"/>
      <c r="M20" s="45"/>
      <c r="N20" s="46">
        <f t="shared" si="1"/>
        <v>0</v>
      </c>
      <c r="O20" s="46">
        <f t="shared" si="2"/>
        <v>0</v>
      </c>
      <c r="P20" s="46">
        <f t="shared" si="3"/>
        <v>0</v>
      </c>
      <c r="Q20" s="47" t="str">
        <f t="shared" si="4"/>
        <v/>
      </c>
      <c r="R20" s="47" t="str">
        <f t="shared" si="5"/>
        <v/>
      </c>
      <c r="S20" s="62"/>
      <c r="T20" s="62"/>
      <c r="U20" s="49" t="str">
        <f t="shared" si="6"/>
        <v/>
      </c>
      <c r="V20" s="50">
        <f>R5</f>
        <v>43797</v>
      </c>
      <c r="W20" s="51" t="b">
        <f t="shared" si="7"/>
        <v>0</v>
      </c>
      <c r="X20" s="51">
        <f t="shared" si="8"/>
        <v>0</v>
      </c>
      <c r="Y20" s="51">
        <f t="shared" si="9"/>
        <v>0</v>
      </c>
      <c r="Z20" s="52" t="b">
        <f>IF(Y20=1,LOOKUP(X20,'Meltzer-Faber'!A3:A63,'Meltzer-Faber'!B3:B63))</f>
        <v>0</v>
      </c>
      <c r="AA20" s="63" t="b">
        <f>IF(Y20=1,LOOKUP(X20,'Meltzer-Faber'!A3:A63,'Meltzer-Faber'!C3:C63))</f>
        <v>0</v>
      </c>
      <c r="AB20" s="52" t="str">
        <f t="shared" si="10"/>
        <v/>
      </c>
    </row>
    <row r="21" ht="19.5" customHeight="1">
      <c r="A21" s="119"/>
      <c r="B21" s="131"/>
      <c r="C21" s="132"/>
      <c r="D21" s="133"/>
      <c r="E21" s="134"/>
      <c r="F21" s="135"/>
      <c r="G21" s="135"/>
      <c r="H21" s="58"/>
      <c r="I21" s="66"/>
      <c r="J21" s="60"/>
      <c r="K21" s="61"/>
      <c r="L21" s="45"/>
      <c r="M21" s="45"/>
      <c r="N21" s="46">
        <f t="shared" si="1"/>
        <v>0</v>
      </c>
      <c r="O21" s="46">
        <f t="shared" si="2"/>
        <v>0</v>
      </c>
      <c r="P21" s="46">
        <f t="shared" si="3"/>
        <v>0</v>
      </c>
      <c r="Q21" s="47" t="str">
        <f t="shared" si="4"/>
        <v/>
      </c>
      <c r="R21" s="47" t="str">
        <f t="shared" si="5"/>
        <v/>
      </c>
      <c r="S21" s="62"/>
      <c r="T21" s="62"/>
      <c r="U21" s="49" t="str">
        <f t="shared" si="6"/>
        <v/>
      </c>
      <c r="V21" s="50">
        <f>R5</f>
        <v>43797</v>
      </c>
      <c r="W21" s="51" t="b">
        <f t="shared" si="7"/>
        <v>0</v>
      </c>
      <c r="X21" s="51">
        <f t="shared" si="8"/>
        <v>0</v>
      </c>
      <c r="Y21" s="51">
        <f t="shared" si="9"/>
        <v>0</v>
      </c>
      <c r="Z21" s="52" t="b">
        <f>IF(Y21=1,LOOKUP(X21,'Meltzer-Faber'!A3:A63,'Meltzer-Faber'!B3:B63))</f>
        <v>0</v>
      </c>
      <c r="AA21" s="63" t="b">
        <f>IF(Y21=1,LOOKUP(X21,'Meltzer-Faber'!A3:A63,'Meltzer-Faber'!C3:C63))</f>
        <v>0</v>
      </c>
      <c r="AB21" s="52" t="str">
        <f t="shared" si="10"/>
        <v/>
      </c>
    </row>
    <row r="22" ht="19.5" customHeight="1">
      <c r="A22" s="119"/>
      <c r="B22" s="131"/>
      <c r="C22" s="132"/>
      <c r="D22" s="133"/>
      <c r="E22" s="134"/>
      <c r="F22" s="135"/>
      <c r="G22" s="135"/>
      <c r="H22" s="58"/>
      <c r="I22" s="66"/>
      <c r="J22" s="60"/>
      <c r="K22" s="61"/>
      <c r="L22" s="45"/>
      <c r="M22" s="45"/>
      <c r="N22" s="46">
        <f t="shared" si="1"/>
        <v>0</v>
      </c>
      <c r="O22" s="46">
        <f t="shared" si="2"/>
        <v>0</v>
      </c>
      <c r="P22" s="46">
        <f t="shared" si="3"/>
        <v>0</v>
      </c>
      <c r="Q22" s="47" t="str">
        <f t="shared" si="4"/>
        <v/>
      </c>
      <c r="R22" s="47" t="str">
        <f t="shared" si="5"/>
        <v/>
      </c>
      <c r="S22" s="62"/>
      <c r="T22" s="62"/>
      <c r="U22" s="49" t="str">
        <f t="shared" si="6"/>
        <v/>
      </c>
      <c r="V22" s="50">
        <f>R5</f>
        <v>43797</v>
      </c>
      <c r="W22" s="51" t="b">
        <f t="shared" si="7"/>
        <v>0</v>
      </c>
      <c r="X22" s="51">
        <f t="shared" si="8"/>
        <v>0</v>
      </c>
      <c r="Y22" s="51">
        <f t="shared" si="9"/>
        <v>0</v>
      </c>
      <c r="Z22" s="52" t="b">
        <f>IF(Y22=1,LOOKUP(X22,'Meltzer-Faber'!A3:A63,'Meltzer-Faber'!B3:B63))</f>
        <v>0</v>
      </c>
      <c r="AA22" s="63" t="b">
        <f>IF(Y22=1,LOOKUP(X22,'Meltzer-Faber'!A3:A63,'Meltzer-Faber'!C3:C63))</f>
        <v>0</v>
      </c>
      <c r="AB22" s="52" t="str">
        <f t="shared" si="10"/>
        <v/>
      </c>
    </row>
    <row r="23" ht="19.5" customHeight="1">
      <c r="A23" s="119"/>
      <c r="B23" s="131"/>
      <c r="C23" s="132"/>
      <c r="D23" s="132"/>
      <c r="E23" s="134"/>
      <c r="F23" s="135"/>
      <c r="G23" s="135"/>
      <c r="H23" s="58"/>
      <c r="I23" s="66"/>
      <c r="J23" s="60"/>
      <c r="K23" s="61"/>
      <c r="L23" s="45"/>
      <c r="M23" s="45"/>
      <c r="N23" s="46">
        <f t="shared" si="1"/>
        <v>0</v>
      </c>
      <c r="O23" s="46">
        <f t="shared" si="2"/>
        <v>0</v>
      </c>
      <c r="P23" s="46">
        <f t="shared" si="3"/>
        <v>0</v>
      </c>
      <c r="Q23" s="47" t="str">
        <f t="shared" si="4"/>
        <v/>
      </c>
      <c r="R23" s="47" t="str">
        <f t="shared" si="5"/>
        <v/>
      </c>
      <c r="S23" s="62"/>
      <c r="T23" s="62"/>
      <c r="U23" s="49" t="str">
        <f t="shared" si="6"/>
        <v/>
      </c>
      <c r="V23" s="50">
        <f>R5</f>
        <v>43797</v>
      </c>
      <c r="W23" s="51" t="b">
        <f t="shared" si="7"/>
        <v>0</v>
      </c>
      <c r="X23" s="51">
        <f t="shared" si="8"/>
        <v>0</v>
      </c>
      <c r="Y23" s="51">
        <f t="shared" si="9"/>
        <v>0</v>
      </c>
      <c r="Z23" s="52" t="b">
        <f>IF(Y23=1,LOOKUP(X23,'Meltzer-Faber'!A3:A63,'Meltzer-Faber'!B3:B63))</f>
        <v>0</v>
      </c>
      <c r="AA23" s="63" t="b">
        <f>IF(Y23=1,LOOKUP(X23,'Meltzer-Faber'!A3:A63,'Meltzer-Faber'!C3:C63))</f>
        <v>0</v>
      </c>
      <c r="AB23" s="52" t="str">
        <f t="shared" si="10"/>
        <v/>
      </c>
    </row>
    <row r="24" ht="19.5" customHeight="1">
      <c r="A24" s="141"/>
      <c r="B24" s="131"/>
      <c r="C24" s="132"/>
      <c r="D24" s="133"/>
      <c r="E24" s="134"/>
      <c r="F24" s="135"/>
      <c r="G24" s="135"/>
      <c r="H24" s="58"/>
      <c r="I24" s="66"/>
      <c r="J24" s="142"/>
      <c r="K24" s="61"/>
      <c r="L24" s="45"/>
      <c r="M24" s="45"/>
      <c r="N24" s="46">
        <f t="shared" si="1"/>
        <v>0</v>
      </c>
      <c r="O24" s="46">
        <f t="shared" si="2"/>
        <v>0</v>
      </c>
      <c r="P24" s="82">
        <f t="shared" si="3"/>
        <v>0</v>
      </c>
      <c r="Q24" s="47" t="str">
        <f t="shared" si="4"/>
        <v/>
      </c>
      <c r="R24" s="47" t="str">
        <f t="shared" si="5"/>
        <v/>
      </c>
      <c r="S24" s="83"/>
      <c r="T24" s="83"/>
      <c r="U24" s="49" t="str">
        <f t="shared" si="6"/>
        <v/>
      </c>
      <c r="V24" s="50">
        <f>R5</f>
        <v>43797</v>
      </c>
      <c r="W24" s="51" t="b">
        <f t="shared" si="7"/>
        <v>0</v>
      </c>
      <c r="X24" s="51">
        <f t="shared" si="8"/>
        <v>0</v>
      </c>
      <c r="Y24" s="51">
        <f t="shared" si="9"/>
        <v>0</v>
      </c>
      <c r="Z24" s="52" t="b">
        <f>IF(Y24=1,LOOKUP(X24,'Meltzer-Faber'!A3:A63,'Meltzer-Faber'!B3:B63))</f>
        <v>0</v>
      </c>
      <c r="AA24" s="63" t="b">
        <f>IF(Y24=1,LOOKUP(X24,'Meltzer-Faber'!A3:A63,'Meltzer-Faber'!C3:C63))</f>
        <v>0</v>
      </c>
      <c r="AB24" s="52" t="str">
        <f t="shared" si="10"/>
        <v/>
      </c>
    </row>
    <row r="25" ht="9.0" customHeight="1">
      <c r="A25" s="88"/>
      <c r="B25" s="85"/>
      <c r="C25" s="86"/>
      <c r="D25" s="87"/>
      <c r="E25" s="87"/>
      <c r="F25" s="88"/>
      <c r="G25" s="88"/>
      <c r="H25" s="89"/>
      <c r="I25" s="89"/>
      <c r="J25" s="89"/>
      <c r="K25" s="89"/>
      <c r="L25" s="89"/>
      <c r="M25" s="89"/>
      <c r="N25" s="88"/>
      <c r="O25" s="88"/>
      <c r="P25" s="88"/>
      <c r="Q25" s="90"/>
      <c r="R25" s="90"/>
      <c r="S25" s="90"/>
      <c r="T25" s="91"/>
      <c r="U25" s="92"/>
      <c r="V25" s="93"/>
      <c r="W25" s="94"/>
      <c r="X25" s="94"/>
      <c r="Y25" s="94"/>
      <c r="Z25" s="94"/>
      <c r="AA25" s="94"/>
      <c r="AB25" s="94"/>
    </row>
    <row r="26" ht="12.75" customHeight="1">
      <c r="A26" s="2"/>
      <c r="B26" s="2"/>
      <c r="C26" s="95"/>
      <c r="D26" s="25"/>
      <c r="E26" s="2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6"/>
      <c r="R26" s="96"/>
      <c r="S26" s="96"/>
      <c r="T26" s="96"/>
      <c r="U26" s="6"/>
      <c r="V26" s="6"/>
      <c r="W26" s="6"/>
      <c r="X26" s="6"/>
      <c r="Y26" s="6"/>
      <c r="Z26" s="6"/>
      <c r="AA26" s="6"/>
      <c r="AB26" s="6"/>
    </row>
    <row r="27" ht="12.75" customHeight="1">
      <c r="A27" s="16" t="s">
        <v>49</v>
      </c>
      <c r="C27" s="16"/>
      <c r="G27" s="97" t="s">
        <v>51</v>
      </c>
      <c r="H27" s="16">
        <v>1.0</v>
      </c>
      <c r="I27" s="16"/>
      <c r="U27" s="16"/>
      <c r="V27" s="16"/>
      <c r="W27" s="16"/>
      <c r="X27" s="16"/>
      <c r="Y27" s="16"/>
      <c r="Z27" s="16"/>
      <c r="AA27" s="16"/>
      <c r="AB27" s="16"/>
    </row>
    <row r="28" ht="12.75" customHeight="1">
      <c r="A28" s="16"/>
      <c r="C28" s="16"/>
      <c r="G28" s="98" t="s">
        <v>43</v>
      </c>
      <c r="H28" s="16">
        <v>2.0</v>
      </c>
      <c r="I28" s="16"/>
      <c r="U28" s="16"/>
      <c r="V28" s="16"/>
      <c r="W28" s="16"/>
      <c r="X28" s="16"/>
      <c r="Y28" s="16"/>
      <c r="Z28" s="16"/>
      <c r="AA28" s="16"/>
      <c r="AB28" s="16"/>
    </row>
    <row r="29" ht="12.75" customHeight="1">
      <c r="A29" s="16" t="s">
        <v>54</v>
      </c>
      <c r="C29" s="16"/>
      <c r="G29" s="99"/>
      <c r="H29" s="16">
        <v>3.0</v>
      </c>
      <c r="I29" s="16"/>
      <c r="U29" s="16"/>
      <c r="V29" s="16"/>
      <c r="W29" s="16"/>
      <c r="X29" s="16"/>
      <c r="Y29" s="16"/>
      <c r="Z29" s="16"/>
      <c r="AA29" s="16"/>
      <c r="AB29" s="16"/>
    </row>
    <row r="30" ht="12.75" customHeight="1">
      <c r="A30" s="1"/>
      <c r="C30" s="16"/>
      <c r="G30" s="6"/>
      <c r="H30" s="100"/>
      <c r="I30" s="16"/>
      <c r="U30" s="6"/>
      <c r="V30" s="6"/>
      <c r="W30" s="6"/>
      <c r="X30" s="6"/>
      <c r="Y30" s="6"/>
      <c r="Z30" s="6"/>
      <c r="AA30" s="6"/>
      <c r="AB30" s="6"/>
    </row>
    <row r="31" ht="12.75" customHeight="1">
      <c r="A31" s="16"/>
      <c r="C31" s="16"/>
      <c r="G31" s="99" t="s">
        <v>56</v>
      </c>
      <c r="H31" s="16"/>
      <c r="U31" s="6"/>
      <c r="V31" s="6"/>
      <c r="W31" s="6"/>
      <c r="X31" s="6"/>
      <c r="Y31" s="6"/>
      <c r="Z31" s="6"/>
      <c r="AA31" s="6"/>
      <c r="AB31" s="6"/>
    </row>
    <row r="32" ht="12.75" customHeight="1">
      <c r="A32" s="2"/>
      <c r="B32" s="2"/>
      <c r="C32" s="100"/>
      <c r="D32" s="25"/>
      <c r="E32" s="25"/>
      <c r="F32" s="6"/>
      <c r="G32" s="99" t="s">
        <v>57</v>
      </c>
      <c r="H32" s="16"/>
      <c r="U32" s="6"/>
      <c r="V32" s="6"/>
      <c r="W32" s="6"/>
      <c r="X32" s="6"/>
      <c r="Y32" s="6"/>
      <c r="Z32" s="6"/>
      <c r="AA32" s="6"/>
      <c r="AB32" s="6"/>
    </row>
    <row r="33" ht="12.75" customHeight="1">
      <c r="A33" s="16" t="s">
        <v>58</v>
      </c>
      <c r="C33" s="16"/>
      <c r="G33" s="99" t="s">
        <v>60</v>
      </c>
      <c r="H33" s="16"/>
      <c r="U33" s="6"/>
      <c r="V33" s="6"/>
      <c r="W33" s="6"/>
      <c r="X33" s="6"/>
      <c r="Y33" s="6"/>
      <c r="Z33" s="6"/>
      <c r="AA33" s="6"/>
      <c r="AB33" s="6"/>
    </row>
    <row r="34" ht="12.75" customHeight="1">
      <c r="A34" s="2"/>
      <c r="B34" s="2"/>
      <c r="C34" s="16"/>
      <c r="G34" s="99"/>
      <c r="H34" s="16"/>
      <c r="I34" s="101"/>
      <c r="J34" s="2"/>
      <c r="K34" s="2"/>
      <c r="L34" s="2"/>
      <c r="M34" s="2"/>
      <c r="N34" s="2"/>
      <c r="O34" s="2"/>
      <c r="P34" s="2"/>
      <c r="Q34" s="5"/>
      <c r="R34" s="5"/>
      <c r="S34" s="5"/>
      <c r="T34" s="5"/>
      <c r="U34" s="6"/>
      <c r="V34" s="6"/>
      <c r="W34" s="6"/>
      <c r="X34" s="6"/>
      <c r="Y34" s="6"/>
      <c r="Z34" s="6"/>
      <c r="AA34" s="6"/>
      <c r="AB34" s="6"/>
    </row>
    <row r="35" ht="12.75" customHeight="1">
      <c r="A35" s="16" t="s">
        <v>61</v>
      </c>
      <c r="B35" s="102"/>
      <c r="C35" s="16"/>
      <c r="G35" s="99" t="s">
        <v>62</v>
      </c>
      <c r="H35" s="16"/>
      <c r="U35" s="6"/>
      <c r="V35" s="6"/>
      <c r="W35" s="6"/>
      <c r="X35" s="6"/>
      <c r="Y35" s="6"/>
      <c r="Z35" s="6"/>
      <c r="AA35" s="6"/>
      <c r="AB35" s="6"/>
    </row>
    <row r="36" ht="12.75" customHeight="1">
      <c r="A36" s="2"/>
      <c r="B36" s="2"/>
      <c r="C36" s="16"/>
      <c r="G36" s="99"/>
      <c r="H36" s="16"/>
      <c r="U36" s="6"/>
      <c r="V36" s="6"/>
      <c r="W36" s="6"/>
      <c r="X36" s="6"/>
      <c r="Y36" s="6"/>
      <c r="Z36" s="6"/>
      <c r="AA36" s="6"/>
      <c r="AB36" s="6"/>
    </row>
    <row r="37" ht="12.75" customHeight="1">
      <c r="A37" s="102" t="s">
        <v>63</v>
      </c>
      <c r="B37" s="102"/>
      <c r="C37" s="103" t="s">
        <v>64</v>
      </c>
      <c r="D37" s="104"/>
      <c r="E37" s="104"/>
      <c r="F37" s="105"/>
      <c r="G37" s="6"/>
      <c r="H37" s="16"/>
      <c r="U37" s="6"/>
      <c r="V37" s="6"/>
      <c r="W37" s="6"/>
      <c r="X37" s="6"/>
      <c r="Y37" s="6"/>
      <c r="Z37" s="6"/>
      <c r="AA37" s="6"/>
      <c r="AB37" s="6"/>
    </row>
    <row r="38" ht="12.75" customHeight="1">
      <c r="A38" s="2"/>
      <c r="B38" s="2"/>
      <c r="C38" s="103"/>
      <c r="D38" s="25"/>
      <c r="E38" s="25"/>
      <c r="F38" s="6"/>
      <c r="G38" s="6"/>
      <c r="H38" s="16"/>
      <c r="U38" s="6"/>
      <c r="V38" s="6"/>
      <c r="W38" s="6"/>
      <c r="X38" s="6"/>
      <c r="Y38" s="6"/>
      <c r="Z38" s="6"/>
      <c r="AA38" s="6"/>
      <c r="AB38" s="6"/>
    </row>
    <row r="39" ht="12.75" customHeight="1">
      <c r="A39" s="2"/>
      <c r="B39" s="2"/>
      <c r="C39" s="95"/>
      <c r="D39" s="25"/>
      <c r="E39" s="25"/>
      <c r="F39" s="6"/>
      <c r="G39" s="6"/>
      <c r="H39" s="16"/>
      <c r="U39" s="6"/>
      <c r="V39" s="6"/>
      <c r="W39" s="6"/>
      <c r="X39" s="6"/>
      <c r="Y39" s="6"/>
      <c r="Z39" s="6"/>
      <c r="AA39" s="6"/>
      <c r="AB39" s="6"/>
    </row>
    <row r="40" ht="12.75" customHeight="1">
      <c r="A40" s="2"/>
      <c r="B40" s="2"/>
      <c r="C40" s="95"/>
      <c r="D40" s="25"/>
      <c r="E40" s="2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6"/>
      <c r="R40" s="96"/>
      <c r="S40" s="96"/>
      <c r="T40" s="96"/>
      <c r="U40" s="6"/>
      <c r="V40" s="6"/>
      <c r="W40" s="6"/>
      <c r="X40" s="6"/>
      <c r="Y40" s="6"/>
      <c r="Z40" s="6"/>
      <c r="AA40" s="6"/>
      <c r="AB40" s="6"/>
    </row>
    <row r="41" ht="12.75" customHeight="1">
      <c r="A41" s="2"/>
      <c r="B41" s="2"/>
      <c r="C41" s="95"/>
      <c r="D41" s="25"/>
      <c r="E41" s="2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6"/>
      <c r="R41" s="96"/>
      <c r="S41" s="96"/>
      <c r="T41" s="96"/>
      <c r="U41" s="6"/>
      <c r="V41" s="6"/>
      <c r="W41" s="6"/>
      <c r="X41" s="6"/>
      <c r="Y41" s="6"/>
      <c r="Z41" s="6"/>
      <c r="AA41" s="6"/>
      <c r="AB41" s="6"/>
    </row>
    <row r="42" ht="12.75" customHeight="1">
      <c r="A42" s="2"/>
      <c r="B42" s="2"/>
      <c r="C42" s="95"/>
      <c r="D42" s="25"/>
      <c r="E42" s="2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6"/>
      <c r="R42" s="96"/>
      <c r="S42" s="96"/>
      <c r="T42" s="96"/>
      <c r="U42" s="6"/>
      <c r="V42" s="6"/>
      <c r="W42" s="6"/>
      <c r="X42" s="6"/>
      <c r="Y42" s="6"/>
      <c r="Z42" s="6"/>
      <c r="AA42" s="6"/>
      <c r="AB42" s="6"/>
    </row>
    <row r="43" ht="12.75" customHeight="1">
      <c r="A43" s="2"/>
      <c r="B43" s="2"/>
      <c r="C43" s="95"/>
      <c r="D43" s="25"/>
      <c r="E43" s="2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96"/>
      <c r="R43" s="96"/>
      <c r="S43" s="96"/>
      <c r="T43" s="96"/>
      <c r="U43" s="6"/>
      <c r="V43" s="6"/>
      <c r="W43" s="6"/>
      <c r="X43" s="6"/>
      <c r="Y43" s="6"/>
      <c r="Z43" s="6"/>
      <c r="AA43" s="6"/>
      <c r="AB43" s="6"/>
    </row>
    <row r="44" ht="12.75" customHeight="1">
      <c r="A44" s="2"/>
      <c r="B44" s="2"/>
      <c r="C44" s="95"/>
      <c r="D44" s="25"/>
      <c r="E44" s="2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6"/>
      <c r="R44" s="96"/>
      <c r="S44" s="96"/>
      <c r="T44" s="96"/>
      <c r="U44" s="6"/>
      <c r="V44" s="6"/>
      <c r="W44" s="6"/>
      <c r="X44" s="6"/>
      <c r="Y44" s="6"/>
      <c r="Z44" s="6"/>
      <c r="AA44" s="6"/>
      <c r="AB44" s="6"/>
    </row>
    <row r="45" ht="12.75" customHeight="1">
      <c r="A45" s="2"/>
      <c r="B45" s="2"/>
      <c r="C45" s="95"/>
      <c r="D45" s="25"/>
      <c r="E45" s="2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96"/>
      <c r="R45" s="96"/>
      <c r="S45" s="96"/>
      <c r="T45" s="96"/>
      <c r="U45" s="6"/>
      <c r="V45" s="6"/>
      <c r="W45" s="6"/>
      <c r="X45" s="6"/>
      <c r="Y45" s="6"/>
      <c r="Z45" s="6"/>
      <c r="AA45" s="6"/>
      <c r="AB45" s="6"/>
    </row>
    <row r="46" ht="12.75" customHeight="1">
      <c r="A46" s="2"/>
      <c r="B46" s="2"/>
      <c r="C46" s="95"/>
      <c r="D46" s="25"/>
      <c r="E46" s="2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96"/>
      <c r="R46" s="96"/>
      <c r="S46" s="96"/>
      <c r="T46" s="96"/>
      <c r="U46" s="6"/>
      <c r="V46" s="6"/>
      <c r="W46" s="6"/>
      <c r="X46" s="6"/>
      <c r="Y46" s="6"/>
      <c r="Z46" s="6"/>
      <c r="AA46" s="6"/>
      <c r="AB46" s="6"/>
    </row>
    <row r="47" ht="12.75" customHeight="1">
      <c r="A47" s="2"/>
      <c r="B47" s="2"/>
      <c r="C47" s="95"/>
      <c r="D47" s="25"/>
      <c r="E47" s="2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96"/>
      <c r="R47" s="96"/>
      <c r="S47" s="96"/>
      <c r="T47" s="96"/>
      <c r="U47" s="6"/>
      <c r="V47" s="6"/>
      <c r="W47" s="6"/>
      <c r="X47" s="6"/>
      <c r="Y47" s="6"/>
      <c r="Z47" s="6"/>
      <c r="AA47" s="6"/>
      <c r="AB47" s="6"/>
    </row>
    <row r="48" ht="12.75" customHeight="1">
      <c r="A48" s="2"/>
      <c r="B48" s="2"/>
      <c r="C48" s="95"/>
      <c r="D48" s="25"/>
      <c r="E48" s="2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96"/>
      <c r="R48" s="96"/>
      <c r="S48" s="96"/>
      <c r="T48" s="96"/>
      <c r="U48" s="6"/>
      <c r="V48" s="6"/>
      <c r="W48" s="6"/>
      <c r="X48" s="6"/>
      <c r="Y48" s="6"/>
      <c r="Z48" s="6"/>
      <c r="AA48" s="6"/>
      <c r="AB48" s="6"/>
    </row>
    <row r="49" ht="12.75" customHeight="1">
      <c r="A49" s="2"/>
      <c r="B49" s="2"/>
      <c r="C49" s="95"/>
      <c r="D49" s="25"/>
      <c r="E49" s="2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96"/>
      <c r="R49" s="96"/>
      <c r="S49" s="96"/>
      <c r="T49" s="96"/>
      <c r="U49" s="6"/>
      <c r="V49" s="6"/>
      <c r="W49" s="6"/>
      <c r="X49" s="6"/>
      <c r="Y49" s="6"/>
      <c r="Z49" s="6"/>
      <c r="AA49" s="6"/>
      <c r="AB49" s="6"/>
    </row>
    <row r="50" ht="12.75" customHeight="1">
      <c r="A50" s="2"/>
      <c r="B50" s="2"/>
      <c r="C50" s="95"/>
      <c r="D50" s="25"/>
      <c r="E50" s="2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96"/>
      <c r="R50" s="96"/>
      <c r="S50" s="96"/>
      <c r="T50" s="96"/>
      <c r="U50" s="6"/>
      <c r="V50" s="6"/>
      <c r="W50" s="6"/>
      <c r="X50" s="6"/>
      <c r="Y50" s="6"/>
      <c r="Z50" s="6"/>
      <c r="AA50" s="6"/>
      <c r="AB50" s="6"/>
    </row>
    <row r="51" ht="12.75" customHeight="1">
      <c r="A51" s="2"/>
      <c r="B51" s="2"/>
      <c r="C51" s="95"/>
      <c r="D51" s="25"/>
      <c r="E51" s="2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96"/>
      <c r="R51" s="96"/>
      <c r="S51" s="96"/>
      <c r="T51" s="96"/>
      <c r="U51" s="6"/>
      <c r="V51" s="6"/>
      <c r="W51" s="6"/>
      <c r="X51" s="6"/>
      <c r="Y51" s="6"/>
      <c r="Z51" s="6"/>
      <c r="AA51" s="6"/>
      <c r="AB51" s="6"/>
    </row>
    <row r="52" ht="12.75" customHeight="1">
      <c r="A52" s="2"/>
      <c r="B52" s="2"/>
      <c r="C52" s="95"/>
      <c r="D52" s="25"/>
      <c r="E52" s="2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96"/>
      <c r="R52" s="96"/>
      <c r="S52" s="96"/>
      <c r="T52" s="96"/>
      <c r="U52" s="6"/>
      <c r="V52" s="6"/>
      <c r="W52" s="6"/>
      <c r="X52" s="6"/>
      <c r="Y52" s="6"/>
      <c r="Z52" s="6"/>
      <c r="AA52" s="6"/>
      <c r="AB52" s="6"/>
    </row>
    <row r="53" ht="12.75" customHeight="1">
      <c r="A53" s="2"/>
      <c r="B53" s="2"/>
      <c r="C53" s="95"/>
      <c r="D53" s="25"/>
      <c r="E53" s="2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96"/>
      <c r="R53" s="96"/>
      <c r="S53" s="96"/>
      <c r="T53" s="96"/>
      <c r="U53" s="6"/>
      <c r="V53" s="6"/>
      <c r="W53" s="6"/>
      <c r="X53" s="6"/>
      <c r="Y53" s="6"/>
      <c r="Z53" s="6"/>
      <c r="AA53" s="6"/>
      <c r="AB53" s="6"/>
    </row>
    <row r="54" ht="12.75" customHeight="1">
      <c r="A54" s="2"/>
      <c r="B54" s="2"/>
      <c r="C54" s="95"/>
      <c r="D54" s="25"/>
      <c r="E54" s="2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96"/>
      <c r="R54" s="96"/>
      <c r="S54" s="96"/>
      <c r="T54" s="96"/>
      <c r="U54" s="6"/>
      <c r="V54" s="6"/>
      <c r="W54" s="6"/>
      <c r="X54" s="6"/>
      <c r="Y54" s="6"/>
      <c r="Z54" s="6"/>
      <c r="AA54" s="6"/>
      <c r="AB54" s="6"/>
    </row>
    <row r="55" ht="12.75" customHeight="1">
      <c r="A55" s="2"/>
      <c r="B55" s="2"/>
      <c r="C55" s="95"/>
      <c r="D55" s="25"/>
      <c r="E55" s="2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96"/>
      <c r="R55" s="96"/>
      <c r="S55" s="96"/>
      <c r="T55" s="96"/>
      <c r="U55" s="6"/>
      <c r="V55" s="6"/>
      <c r="W55" s="6"/>
      <c r="X55" s="6"/>
      <c r="Y55" s="6"/>
      <c r="Z55" s="6"/>
      <c r="AA55" s="6"/>
      <c r="AB55" s="6"/>
    </row>
    <row r="56" ht="12.75" customHeight="1">
      <c r="A56" s="2"/>
      <c r="B56" s="2"/>
      <c r="C56" s="95"/>
      <c r="D56" s="25"/>
      <c r="E56" s="2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96"/>
      <c r="R56" s="96"/>
      <c r="S56" s="96"/>
      <c r="T56" s="96"/>
      <c r="U56" s="6"/>
      <c r="V56" s="6"/>
      <c r="W56" s="6"/>
      <c r="X56" s="6"/>
      <c r="Y56" s="6"/>
      <c r="Z56" s="6"/>
      <c r="AA56" s="6"/>
      <c r="AB56" s="6"/>
    </row>
    <row r="57" ht="12.75" customHeight="1">
      <c r="A57" s="2"/>
      <c r="B57" s="2"/>
      <c r="C57" s="95"/>
      <c r="D57" s="25"/>
      <c r="E57" s="2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96"/>
      <c r="R57" s="96"/>
      <c r="S57" s="96"/>
      <c r="T57" s="96"/>
      <c r="U57" s="6"/>
      <c r="V57" s="6"/>
      <c r="W57" s="6"/>
      <c r="X57" s="6"/>
      <c r="Y57" s="6"/>
      <c r="Z57" s="6"/>
      <c r="AA57" s="6"/>
      <c r="AB57" s="6"/>
    </row>
    <row r="58" ht="12.75" customHeight="1">
      <c r="A58" s="2"/>
      <c r="B58" s="2"/>
      <c r="C58" s="95"/>
      <c r="D58" s="25"/>
      <c r="E58" s="2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96"/>
      <c r="R58" s="96"/>
      <c r="S58" s="96"/>
      <c r="T58" s="96"/>
      <c r="U58" s="6"/>
      <c r="V58" s="6"/>
      <c r="W58" s="6"/>
      <c r="X58" s="6"/>
      <c r="Y58" s="6"/>
      <c r="Z58" s="6"/>
      <c r="AA58" s="6"/>
      <c r="AB58" s="6"/>
    </row>
    <row r="59" ht="12.75" customHeight="1">
      <c r="A59" s="2"/>
      <c r="B59" s="2"/>
      <c r="C59" s="95"/>
      <c r="D59" s="25"/>
      <c r="E59" s="2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96"/>
      <c r="R59" s="96"/>
      <c r="S59" s="96"/>
      <c r="T59" s="96"/>
      <c r="U59" s="6"/>
      <c r="V59" s="6"/>
      <c r="W59" s="6"/>
      <c r="X59" s="6"/>
      <c r="Y59" s="6"/>
      <c r="Z59" s="6"/>
      <c r="AA59" s="6"/>
      <c r="AB59" s="6"/>
    </row>
    <row r="60" ht="12.75" customHeight="1">
      <c r="A60" s="2"/>
      <c r="B60" s="2"/>
      <c r="C60" s="95"/>
      <c r="D60" s="25"/>
      <c r="E60" s="2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96"/>
      <c r="R60" s="96"/>
      <c r="S60" s="96"/>
      <c r="T60" s="96"/>
      <c r="U60" s="6"/>
      <c r="V60" s="6"/>
      <c r="W60" s="6"/>
      <c r="X60" s="6"/>
      <c r="Y60" s="6"/>
      <c r="Z60" s="6"/>
      <c r="AA60" s="6"/>
      <c r="AB60" s="6"/>
    </row>
    <row r="61" ht="12.75" customHeight="1">
      <c r="A61" s="2"/>
      <c r="B61" s="2"/>
      <c r="C61" s="95"/>
      <c r="D61" s="25"/>
      <c r="E61" s="2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96"/>
      <c r="R61" s="96"/>
      <c r="S61" s="96"/>
      <c r="T61" s="96"/>
      <c r="U61" s="6"/>
      <c r="V61" s="6"/>
      <c r="W61" s="6"/>
      <c r="X61" s="6"/>
      <c r="Y61" s="6"/>
      <c r="Z61" s="6"/>
      <c r="AA61" s="6"/>
      <c r="AB61" s="6"/>
    </row>
    <row r="62" ht="12.75" customHeight="1">
      <c r="A62" s="2"/>
      <c r="B62" s="2"/>
      <c r="C62" s="95"/>
      <c r="D62" s="25"/>
      <c r="E62" s="2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96"/>
      <c r="R62" s="96"/>
      <c r="S62" s="96"/>
      <c r="T62" s="96"/>
      <c r="U62" s="6"/>
      <c r="V62" s="6"/>
      <c r="W62" s="6"/>
      <c r="X62" s="6"/>
      <c r="Y62" s="6"/>
      <c r="Z62" s="6"/>
      <c r="AA62" s="6"/>
      <c r="AB62" s="6"/>
    </row>
    <row r="63" ht="12.75" customHeight="1">
      <c r="A63" s="2"/>
      <c r="B63" s="2"/>
      <c r="C63" s="95"/>
      <c r="D63" s="25"/>
      <c r="E63" s="2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96"/>
      <c r="R63" s="96"/>
      <c r="S63" s="96"/>
      <c r="T63" s="96"/>
      <c r="U63" s="6"/>
      <c r="V63" s="6"/>
      <c r="W63" s="6"/>
      <c r="X63" s="6"/>
      <c r="Y63" s="6"/>
      <c r="Z63" s="6"/>
      <c r="AA63" s="6"/>
      <c r="AB63" s="6"/>
    </row>
    <row r="64" ht="12.75" customHeight="1">
      <c r="A64" s="2"/>
      <c r="B64" s="2"/>
      <c r="C64" s="95"/>
      <c r="D64" s="25"/>
      <c r="E64" s="2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96"/>
      <c r="R64" s="96"/>
      <c r="S64" s="96"/>
      <c r="T64" s="96"/>
      <c r="U64" s="6"/>
      <c r="V64" s="6"/>
      <c r="W64" s="6"/>
      <c r="X64" s="6"/>
      <c r="Y64" s="6"/>
      <c r="Z64" s="6"/>
      <c r="AA64" s="6"/>
      <c r="AB64" s="6"/>
    </row>
    <row r="65" ht="12.75" customHeight="1">
      <c r="A65" s="2"/>
      <c r="B65" s="2"/>
      <c r="C65" s="95"/>
      <c r="D65" s="25"/>
      <c r="E65" s="2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96"/>
      <c r="R65" s="96"/>
      <c r="S65" s="96"/>
      <c r="T65" s="96"/>
      <c r="U65" s="6"/>
      <c r="V65" s="6"/>
      <c r="W65" s="6"/>
      <c r="X65" s="6"/>
      <c r="Y65" s="6"/>
      <c r="Z65" s="6"/>
      <c r="AA65" s="6"/>
      <c r="AB65" s="6"/>
    </row>
    <row r="66" ht="12.75" customHeight="1">
      <c r="A66" s="2"/>
      <c r="B66" s="2"/>
      <c r="C66" s="95"/>
      <c r="D66" s="25"/>
      <c r="E66" s="2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96"/>
      <c r="R66" s="96"/>
      <c r="S66" s="96"/>
      <c r="T66" s="96"/>
      <c r="U66" s="6"/>
      <c r="V66" s="6"/>
      <c r="W66" s="6"/>
      <c r="X66" s="6"/>
      <c r="Y66" s="6"/>
      <c r="Z66" s="6"/>
      <c r="AA66" s="6"/>
      <c r="AB66" s="6"/>
    </row>
    <row r="67" ht="12.75" customHeight="1">
      <c r="A67" s="2"/>
      <c r="B67" s="2"/>
      <c r="C67" s="95"/>
      <c r="D67" s="25"/>
      <c r="E67" s="2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96"/>
      <c r="R67" s="96"/>
      <c r="S67" s="96"/>
      <c r="T67" s="96"/>
      <c r="U67" s="6"/>
      <c r="V67" s="6"/>
      <c r="W67" s="6"/>
      <c r="X67" s="6"/>
      <c r="Y67" s="6"/>
      <c r="Z67" s="6"/>
      <c r="AA67" s="6"/>
      <c r="AB67" s="6"/>
    </row>
    <row r="68" ht="12.75" customHeight="1">
      <c r="A68" s="2"/>
      <c r="B68" s="2"/>
      <c r="C68" s="95"/>
      <c r="D68" s="25"/>
      <c r="E68" s="2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96"/>
      <c r="R68" s="96"/>
      <c r="S68" s="96"/>
      <c r="T68" s="96"/>
      <c r="U68" s="6"/>
      <c r="V68" s="6"/>
      <c r="W68" s="6"/>
      <c r="X68" s="6"/>
      <c r="Y68" s="6"/>
      <c r="Z68" s="6"/>
      <c r="AA68" s="6"/>
      <c r="AB68" s="6"/>
    </row>
    <row r="69" ht="12.75" customHeight="1">
      <c r="A69" s="2"/>
      <c r="B69" s="2"/>
      <c r="C69" s="95"/>
      <c r="D69" s="25"/>
      <c r="E69" s="2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96"/>
      <c r="R69" s="96"/>
      <c r="S69" s="96"/>
      <c r="T69" s="96"/>
      <c r="U69" s="6"/>
      <c r="V69" s="6"/>
      <c r="W69" s="6"/>
      <c r="X69" s="6"/>
      <c r="Y69" s="6"/>
      <c r="Z69" s="6"/>
      <c r="AA69" s="6"/>
      <c r="AB69" s="6"/>
    </row>
    <row r="70" ht="12.75" customHeight="1">
      <c r="A70" s="2"/>
      <c r="B70" s="2"/>
      <c r="C70" s="95"/>
      <c r="D70" s="25"/>
      <c r="E70" s="2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6"/>
      <c r="R70" s="96"/>
      <c r="S70" s="96"/>
      <c r="T70" s="96"/>
      <c r="U70" s="6"/>
      <c r="V70" s="6"/>
      <c r="W70" s="6"/>
      <c r="X70" s="6"/>
      <c r="Y70" s="6"/>
      <c r="Z70" s="6"/>
      <c r="AA70" s="6"/>
      <c r="AB70" s="6"/>
    </row>
    <row r="71" ht="12.75" customHeight="1">
      <c r="A71" s="2"/>
      <c r="B71" s="2"/>
      <c r="C71" s="95"/>
      <c r="D71" s="25"/>
      <c r="E71" s="2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6"/>
      <c r="R71" s="96"/>
      <c r="S71" s="96"/>
      <c r="T71" s="96"/>
      <c r="U71" s="6"/>
      <c r="V71" s="6"/>
      <c r="W71" s="6"/>
      <c r="X71" s="6"/>
      <c r="Y71" s="6"/>
      <c r="Z71" s="6"/>
      <c r="AA71" s="6"/>
      <c r="AB71" s="6"/>
    </row>
    <row r="72" ht="12.75" customHeight="1">
      <c r="A72" s="2"/>
      <c r="B72" s="2"/>
      <c r="C72" s="95"/>
      <c r="D72" s="25"/>
      <c r="E72" s="2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6"/>
      <c r="R72" s="96"/>
      <c r="S72" s="96"/>
      <c r="T72" s="96"/>
      <c r="U72" s="6"/>
      <c r="V72" s="6"/>
      <c r="W72" s="6"/>
      <c r="X72" s="6"/>
      <c r="Y72" s="6"/>
      <c r="Z72" s="6"/>
      <c r="AA72" s="6"/>
      <c r="AB72" s="6"/>
    </row>
    <row r="73" ht="12.75" customHeight="1">
      <c r="A73" s="2"/>
      <c r="B73" s="2"/>
      <c r="C73" s="95"/>
      <c r="D73" s="25"/>
      <c r="E73" s="2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6"/>
      <c r="R73" s="96"/>
      <c r="S73" s="96"/>
      <c r="T73" s="96"/>
      <c r="U73" s="6"/>
      <c r="V73" s="6"/>
      <c r="W73" s="6"/>
      <c r="X73" s="6"/>
      <c r="Y73" s="6"/>
      <c r="Z73" s="6"/>
      <c r="AA73" s="6"/>
      <c r="AB73" s="6"/>
    </row>
    <row r="74" ht="12.75" customHeight="1">
      <c r="A74" s="2"/>
      <c r="B74" s="2"/>
      <c r="C74" s="95"/>
      <c r="D74" s="25"/>
      <c r="E74" s="2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6"/>
      <c r="R74" s="96"/>
      <c r="S74" s="96"/>
      <c r="T74" s="96"/>
      <c r="U74" s="6"/>
      <c r="V74" s="6"/>
      <c r="W74" s="6"/>
      <c r="X74" s="6"/>
      <c r="Y74" s="6"/>
      <c r="Z74" s="6"/>
      <c r="AA74" s="6"/>
      <c r="AB74" s="6"/>
    </row>
    <row r="75" ht="12.75" customHeight="1">
      <c r="A75" s="2"/>
      <c r="B75" s="2"/>
      <c r="C75" s="95"/>
      <c r="D75" s="25"/>
      <c r="E75" s="2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6"/>
      <c r="R75" s="96"/>
      <c r="S75" s="96"/>
      <c r="T75" s="96"/>
      <c r="U75" s="6"/>
      <c r="V75" s="6"/>
      <c r="W75" s="6"/>
      <c r="X75" s="6"/>
      <c r="Y75" s="6"/>
      <c r="Z75" s="6"/>
      <c r="AA75" s="6"/>
      <c r="AB75" s="6"/>
    </row>
    <row r="76" ht="12.75" customHeight="1">
      <c r="A76" s="2"/>
      <c r="B76" s="2"/>
      <c r="C76" s="95"/>
      <c r="D76" s="25"/>
      <c r="E76" s="2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6"/>
      <c r="R76" s="96"/>
      <c r="S76" s="96"/>
      <c r="T76" s="96"/>
      <c r="U76" s="6"/>
      <c r="V76" s="6"/>
      <c r="W76" s="6"/>
      <c r="X76" s="6"/>
      <c r="Y76" s="6"/>
      <c r="Z76" s="6"/>
      <c r="AA76" s="6"/>
      <c r="AB76" s="6"/>
    </row>
    <row r="77" ht="12.75" customHeight="1">
      <c r="A77" s="2"/>
      <c r="B77" s="2"/>
      <c r="C77" s="95"/>
      <c r="D77" s="25"/>
      <c r="E77" s="2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6"/>
      <c r="R77" s="96"/>
      <c r="S77" s="96"/>
      <c r="T77" s="96"/>
      <c r="U77" s="6"/>
      <c r="V77" s="6"/>
      <c r="W77" s="6"/>
      <c r="X77" s="6"/>
      <c r="Y77" s="6"/>
      <c r="Z77" s="6"/>
      <c r="AA77" s="6"/>
      <c r="AB77" s="6"/>
    </row>
    <row r="78" ht="12.75" customHeight="1">
      <c r="A78" s="2"/>
      <c r="B78" s="2"/>
      <c r="C78" s="95"/>
      <c r="D78" s="25"/>
      <c r="E78" s="2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6"/>
      <c r="R78" s="96"/>
      <c r="S78" s="96"/>
      <c r="T78" s="96"/>
      <c r="U78" s="6"/>
      <c r="V78" s="6"/>
      <c r="W78" s="6"/>
      <c r="X78" s="6"/>
      <c r="Y78" s="6"/>
      <c r="Z78" s="6"/>
      <c r="AA78" s="6"/>
      <c r="AB78" s="6"/>
    </row>
    <row r="79" ht="12.75" customHeight="1">
      <c r="A79" s="2"/>
      <c r="B79" s="2"/>
      <c r="C79" s="95"/>
      <c r="D79" s="25"/>
      <c r="E79" s="2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6"/>
      <c r="R79" s="96"/>
      <c r="S79" s="96"/>
      <c r="T79" s="96"/>
      <c r="U79" s="6"/>
      <c r="V79" s="6"/>
      <c r="W79" s="6"/>
      <c r="X79" s="6"/>
      <c r="Y79" s="6"/>
      <c r="Z79" s="6"/>
      <c r="AA79" s="6"/>
      <c r="AB79" s="6"/>
    </row>
    <row r="80" ht="12.75" customHeight="1">
      <c r="A80" s="2"/>
      <c r="B80" s="2"/>
      <c r="C80" s="95"/>
      <c r="D80" s="25"/>
      <c r="E80" s="2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6"/>
      <c r="R80" s="96"/>
      <c r="S80" s="96"/>
      <c r="T80" s="96"/>
      <c r="U80" s="6"/>
      <c r="V80" s="6"/>
      <c r="W80" s="6"/>
      <c r="X80" s="6"/>
      <c r="Y80" s="6"/>
      <c r="Z80" s="6"/>
      <c r="AA80" s="6"/>
      <c r="AB80" s="6"/>
    </row>
    <row r="81" ht="12.75" customHeight="1">
      <c r="A81" s="2"/>
      <c r="B81" s="2"/>
      <c r="C81" s="95"/>
      <c r="D81" s="25"/>
      <c r="E81" s="2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6"/>
      <c r="R81" s="96"/>
      <c r="S81" s="96"/>
      <c r="T81" s="96"/>
      <c r="U81" s="6"/>
      <c r="V81" s="6"/>
      <c r="W81" s="6"/>
      <c r="X81" s="6"/>
      <c r="Y81" s="6"/>
      <c r="Z81" s="6"/>
      <c r="AA81" s="6"/>
      <c r="AB81" s="6"/>
    </row>
    <row r="82" ht="12.75" customHeight="1">
      <c r="A82" s="2"/>
      <c r="B82" s="2"/>
      <c r="C82" s="95"/>
      <c r="D82" s="25"/>
      <c r="E82" s="2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6"/>
      <c r="R82" s="96"/>
      <c r="S82" s="96"/>
      <c r="T82" s="96"/>
      <c r="U82" s="6"/>
      <c r="V82" s="6"/>
      <c r="W82" s="6"/>
      <c r="X82" s="6"/>
      <c r="Y82" s="6"/>
      <c r="Z82" s="6"/>
      <c r="AA82" s="6"/>
      <c r="AB82" s="6"/>
    </row>
    <row r="83" ht="12.75" customHeight="1">
      <c r="A83" s="2"/>
      <c r="B83" s="2"/>
      <c r="C83" s="95"/>
      <c r="D83" s="25"/>
      <c r="E83" s="2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6"/>
      <c r="R83" s="96"/>
      <c r="S83" s="96"/>
      <c r="T83" s="96"/>
      <c r="U83" s="6"/>
      <c r="V83" s="6"/>
      <c r="W83" s="6"/>
      <c r="X83" s="6"/>
      <c r="Y83" s="6"/>
      <c r="Z83" s="6"/>
      <c r="AA83" s="6"/>
      <c r="AB83" s="6"/>
    </row>
    <row r="84" ht="12.75" customHeight="1">
      <c r="A84" s="2"/>
      <c r="B84" s="2"/>
      <c r="C84" s="95"/>
      <c r="D84" s="25"/>
      <c r="E84" s="2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6"/>
      <c r="R84" s="96"/>
      <c r="S84" s="96"/>
      <c r="T84" s="96"/>
      <c r="U84" s="6"/>
      <c r="V84" s="6"/>
      <c r="W84" s="6"/>
      <c r="X84" s="6"/>
      <c r="Y84" s="6"/>
      <c r="Z84" s="6"/>
      <c r="AA84" s="6"/>
      <c r="AB84" s="6"/>
    </row>
    <row r="85" ht="12.75" customHeight="1">
      <c r="A85" s="2"/>
      <c r="B85" s="2"/>
      <c r="C85" s="95"/>
      <c r="D85" s="25"/>
      <c r="E85" s="2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6"/>
      <c r="R85" s="96"/>
      <c r="S85" s="96"/>
      <c r="T85" s="96"/>
      <c r="U85" s="6"/>
      <c r="V85" s="6"/>
      <c r="W85" s="6"/>
      <c r="X85" s="6"/>
      <c r="Y85" s="6"/>
      <c r="Z85" s="6"/>
      <c r="AA85" s="6"/>
      <c r="AB85" s="6"/>
    </row>
    <row r="86" ht="12.75" customHeight="1">
      <c r="A86" s="2"/>
      <c r="B86" s="2"/>
      <c r="C86" s="95"/>
      <c r="D86" s="25"/>
      <c r="E86" s="2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6"/>
      <c r="R86" s="96"/>
      <c r="S86" s="96"/>
      <c r="T86" s="96"/>
      <c r="U86" s="6"/>
      <c r="V86" s="6"/>
      <c r="W86" s="6"/>
      <c r="X86" s="6"/>
      <c r="Y86" s="6"/>
      <c r="Z86" s="6"/>
      <c r="AA86" s="6"/>
      <c r="AB86" s="6"/>
    </row>
    <row r="87" ht="12.75" customHeight="1">
      <c r="A87" s="2"/>
      <c r="B87" s="2"/>
      <c r="C87" s="95"/>
      <c r="D87" s="25"/>
      <c r="E87" s="2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6"/>
      <c r="R87" s="96"/>
      <c r="S87" s="96"/>
      <c r="T87" s="96"/>
      <c r="U87" s="6"/>
      <c r="V87" s="6"/>
      <c r="W87" s="6"/>
      <c r="X87" s="6"/>
      <c r="Y87" s="6"/>
      <c r="Z87" s="6"/>
      <c r="AA87" s="6"/>
      <c r="AB87" s="6"/>
    </row>
    <row r="88" ht="12.75" customHeight="1">
      <c r="A88" s="2"/>
      <c r="B88" s="2"/>
      <c r="C88" s="95"/>
      <c r="D88" s="25"/>
      <c r="E88" s="2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6"/>
      <c r="R88" s="96"/>
      <c r="S88" s="96"/>
      <c r="T88" s="96"/>
      <c r="U88" s="6"/>
      <c r="V88" s="6"/>
      <c r="W88" s="6"/>
      <c r="X88" s="6"/>
      <c r="Y88" s="6"/>
      <c r="Z88" s="6"/>
      <c r="AA88" s="6"/>
      <c r="AB88" s="6"/>
    </row>
    <row r="89" ht="12.75" customHeight="1">
      <c r="A89" s="2"/>
      <c r="B89" s="2"/>
      <c r="C89" s="95"/>
      <c r="D89" s="25"/>
      <c r="E89" s="2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6"/>
      <c r="R89" s="96"/>
      <c r="S89" s="96"/>
      <c r="T89" s="96"/>
      <c r="U89" s="6"/>
      <c r="V89" s="6"/>
      <c r="W89" s="6"/>
      <c r="X89" s="6"/>
      <c r="Y89" s="6"/>
      <c r="Z89" s="6"/>
      <c r="AA89" s="6"/>
      <c r="AB89" s="6"/>
    </row>
    <row r="90" ht="12.75" customHeight="1">
      <c r="A90" s="2"/>
      <c r="B90" s="2"/>
      <c r="C90" s="95"/>
      <c r="D90" s="25"/>
      <c r="E90" s="2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6"/>
      <c r="R90" s="96"/>
      <c r="S90" s="96"/>
      <c r="T90" s="96"/>
      <c r="U90" s="6"/>
      <c r="V90" s="6"/>
      <c r="W90" s="6"/>
      <c r="X90" s="6"/>
      <c r="Y90" s="6"/>
      <c r="Z90" s="6"/>
      <c r="AA90" s="6"/>
      <c r="AB90" s="6"/>
    </row>
    <row r="91" ht="12.75" customHeight="1">
      <c r="A91" s="2"/>
      <c r="B91" s="2"/>
      <c r="C91" s="95"/>
      <c r="D91" s="25"/>
      <c r="E91" s="2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6"/>
      <c r="R91" s="96"/>
      <c r="S91" s="96"/>
      <c r="T91" s="96"/>
      <c r="U91" s="6"/>
      <c r="V91" s="6"/>
      <c r="W91" s="6"/>
      <c r="X91" s="6"/>
      <c r="Y91" s="6"/>
      <c r="Z91" s="6"/>
      <c r="AA91" s="6"/>
      <c r="AB91" s="6"/>
    </row>
    <row r="92" ht="12.75" customHeight="1">
      <c r="A92" s="2"/>
      <c r="B92" s="2"/>
      <c r="C92" s="95"/>
      <c r="D92" s="25"/>
      <c r="E92" s="2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6"/>
      <c r="R92" s="96"/>
      <c r="S92" s="96"/>
      <c r="T92" s="96"/>
      <c r="U92" s="6"/>
      <c r="V92" s="6"/>
      <c r="W92" s="6"/>
      <c r="X92" s="6"/>
      <c r="Y92" s="6"/>
      <c r="Z92" s="6"/>
      <c r="AA92" s="6"/>
      <c r="AB92" s="6"/>
    </row>
    <row r="93" ht="12.75" customHeight="1">
      <c r="A93" s="2"/>
      <c r="B93" s="2"/>
      <c r="C93" s="95"/>
      <c r="D93" s="25"/>
      <c r="E93" s="2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6"/>
      <c r="R93" s="96"/>
      <c r="S93" s="96"/>
      <c r="T93" s="96"/>
      <c r="U93" s="6"/>
      <c r="V93" s="6"/>
      <c r="W93" s="6"/>
      <c r="X93" s="6"/>
      <c r="Y93" s="6"/>
      <c r="Z93" s="6"/>
      <c r="AA93" s="6"/>
      <c r="AB93" s="6"/>
    </row>
    <row r="94" ht="12.75" customHeight="1">
      <c r="A94" s="2"/>
      <c r="B94" s="2"/>
      <c r="C94" s="95"/>
      <c r="D94" s="25"/>
      <c r="E94" s="2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6"/>
      <c r="R94" s="96"/>
      <c r="S94" s="96"/>
      <c r="T94" s="96"/>
      <c r="U94" s="6"/>
      <c r="V94" s="6"/>
      <c r="W94" s="6"/>
      <c r="X94" s="6"/>
      <c r="Y94" s="6"/>
      <c r="Z94" s="6"/>
      <c r="AA94" s="6"/>
      <c r="AB94" s="6"/>
    </row>
    <row r="95" ht="12.75" customHeight="1">
      <c r="A95" s="2"/>
      <c r="B95" s="2"/>
      <c r="C95" s="95"/>
      <c r="D95" s="25"/>
      <c r="E95" s="2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6"/>
      <c r="R95" s="96"/>
      <c r="S95" s="96"/>
      <c r="T95" s="96"/>
      <c r="U95" s="6"/>
      <c r="V95" s="6"/>
      <c r="W95" s="6"/>
      <c r="X95" s="6"/>
      <c r="Y95" s="6"/>
      <c r="Z95" s="6"/>
      <c r="AA95" s="6"/>
      <c r="AB95" s="6"/>
    </row>
    <row r="96" ht="12.75" customHeight="1">
      <c r="A96" s="2"/>
      <c r="B96" s="2"/>
      <c r="C96" s="95"/>
      <c r="D96" s="25"/>
      <c r="E96" s="2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6"/>
      <c r="R96" s="96"/>
      <c r="S96" s="96"/>
      <c r="T96" s="96"/>
      <c r="U96" s="6"/>
      <c r="V96" s="6"/>
      <c r="W96" s="6"/>
      <c r="X96" s="6"/>
      <c r="Y96" s="6"/>
      <c r="Z96" s="6"/>
      <c r="AA96" s="6"/>
      <c r="AB96" s="6"/>
    </row>
    <row r="97" ht="12.75" customHeight="1">
      <c r="A97" s="2"/>
      <c r="B97" s="2"/>
      <c r="C97" s="95"/>
      <c r="D97" s="25"/>
      <c r="E97" s="2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6"/>
      <c r="R97" s="96"/>
      <c r="S97" s="96"/>
      <c r="T97" s="96"/>
      <c r="U97" s="6"/>
      <c r="V97" s="6"/>
      <c r="W97" s="6"/>
      <c r="X97" s="6"/>
      <c r="Y97" s="6"/>
      <c r="Z97" s="6"/>
      <c r="AA97" s="6"/>
      <c r="AB97" s="6"/>
    </row>
    <row r="98" ht="12.75" customHeight="1">
      <c r="A98" s="2"/>
      <c r="B98" s="2"/>
      <c r="C98" s="95"/>
      <c r="D98" s="25"/>
      <c r="E98" s="2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6"/>
      <c r="R98" s="96"/>
      <c r="S98" s="96"/>
      <c r="T98" s="96"/>
      <c r="U98" s="6"/>
      <c r="V98" s="6"/>
      <c r="W98" s="6"/>
      <c r="X98" s="6"/>
      <c r="Y98" s="6"/>
      <c r="Z98" s="6"/>
      <c r="AA98" s="6"/>
      <c r="AB98" s="6"/>
    </row>
    <row r="99" ht="12.75" customHeight="1">
      <c r="A99" s="2"/>
      <c r="B99" s="2"/>
      <c r="C99" s="95"/>
      <c r="D99" s="25"/>
      <c r="E99" s="2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6"/>
      <c r="R99" s="96"/>
      <c r="S99" s="96"/>
      <c r="T99" s="96"/>
      <c r="U99" s="6"/>
      <c r="V99" s="6"/>
      <c r="W99" s="6"/>
      <c r="X99" s="6"/>
      <c r="Y99" s="6"/>
      <c r="Z99" s="6"/>
      <c r="AA99" s="6"/>
      <c r="AB99" s="6"/>
    </row>
    <row r="100" ht="12.75" customHeight="1">
      <c r="A100" s="2"/>
      <c r="B100" s="2"/>
      <c r="C100" s="95"/>
      <c r="D100" s="25"/>
      <c r="E100" s="2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6"/>
      <c r="R100" s="96"/>
      <c r="S100" s="96"/>
      <c r="T100" s="96"/>
      <c r="U100" s="6"/>
      <c r="V100" s="6"/>
      <c r="W100" s="6"/>
      <c r="X100" s="6"/>
      <c r="Y100" s="6"/>
      <c r="Z100" s="6"/>
      <c r="AA100" s="6"/>
      <c r="AB100" s="6"/>
    </row>
    <row r="101" ht="12.75" customHeight="1">
      <c r="A101" s="2"/>
      <c r="B101" s="2"/>
      <c r="C101" s="95"/>
      <c r="D101" s="25"/>
      <c r="E101" s="2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6"/>
      <c r="R101" s="96"/>
      <c r="S101" s="96"/>
      <c r="T101" s="96"/>
      <c r="U101" s="6"/>
      <c r="V101" s="6"/>
      <c r="W101" s="6"/>
      <c r="X101" s="6"/>
      <c r="Y101" s="6"/>
      <c r="Z101" s="6"/>
      <c r="AA101" s="6"/>
      <c r="AB101" s="6"/>
    </row>
    <row r="102" ht="12.75" customHeight="1">
      <c r="A102" s="2"/>
      <c r="B102" s="2"/>
      <c r="C102" s="95"/>
      <c r="D102" s="25"/>
      <c r="E102" s="2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6"/>
      <c r="R102" s="96"/>
      <c r="S102" s="96"/>
      <c r="T102" s="96"/>
      <c r="U102" s="6"/>
      <c r="V102" s="6"/>
      <c r="W102" s="6"/>
      <c r="X102" s="6"/>
      <c r="Y102" s="6"/>
      <c r="Z102" s="6"/>
      <c r="AA102" s="6"/>
      <c r="AB102" s="6"/>
    </row>
    <row r="103" ht="12.75" customHeight="1">
      <c r="A103" s="2"/>
      <c r="B103" s="2"/>
      <c r="C103" s="95"/>
      <c r="D103" s="25"/>
      <c r="E103" s="2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96"/>
      <c r="R103" s="96"/>
      <c r="S103" s="96"/>
      <c r="T103" s="96"/>
      <c r="U103" s="6"/>
      <c r="V103" s="6"/>
      <c r="W103" s="6"/>
      <c r="X103" s="6"/>
      <c r="Y103" s="6"/>
      <c r="Z103" s="6"/>
      <c r="AA103" s="6"/>
      <c r="AB103" s="6"/>
    </row>
    <row r="104" ht="12.75" customHeight="1">
      <c r="A104" s="2"/>
      <c r="B104" s="2"/>
      <c r="C104" s="95"/>
      <c r="D104" s="25"/>
      <c r="E104" s="2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96"/>
      <c r="R104" s="96"/>
      <c r="S104" s="96"/>
      <c r="T104" s="96"/>
      <c r="U104" s="6"/>
      <c r="V104" s="6"/>
      <c r="W104" s="6"/>
      <c r="X104" s="6"/>
      <c r="Y104" s="6"/>
      <c r="Z104" s="6"/>
      <c r="AA104" s="6"/>
      <c r="AB104" s="6"/>
    </row>
    <row r="105" ht="12.75" customHeight="1">
      <c r="A105" s="2"/>
      <c r="B105" s="2"/>
      <c r="C105" s="95"/>
      <c r="D105" s="25"/>
      <c r="E105" s="2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96"/>
      <c r="R105" s="96"/>
      <c r="S105" s="96"/>
      <c r="T105" s="96"/>
      <c r="U105" s="6"/>
      <c r="V105" s="6"/>
      <c r="W105" s="6"/>
      <c r="X105" s="6"/>
      <c r="Y105" s="6"/>
      <c r="Z105" s="6"/>
      <c r="AA105" s="6"/>
      <c r="AB105" s="6"/>
    </row>
    <row r="106" ht="12.75" customHeight="1">
      <c r="A106" s="2"/>
      <c r="B106" s="2"/>
      <c r="C106" s="95"/>
      <c r="D106" s="25"/>
      <c r="E106" s="2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96"/>
      <c r="R106" s="96"/>
      <c r="S106" s="96"/>
      <c r="T106" s="96"/>
      <c r="U106" s="6"/>
      <c r="V106" s="6"/>
      <c r="W106" s="6"/>
      <c r="X106" s="6"/>
      <c r="Y106" s="6"/>
      <c r="Z106" s="6"/>
      <c r="AA106" s="6"/>
      <c r="AB106" s="6"/>
    </row>
    <row r="107" ht="12.75" customHeight="1">
      <c r="A107" s="2"/>
      <c r="B107" s="2"/>
      <c r="C107" s="95"/>
      <c r="D107" s="25"/>
      <c r="E107" s="2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96"/>
      <c r="R107" s="96"/>
      <c r="S107" s="96"/>
      <c r="T107" s="96"/>
      <c r="U107" s="6"/>
      <c r="V107" s="6"/>
      <c r="W107" s="6"/>
      <c r="X107" s="6"/>
      <c r="Y107" s="6"/>
      <c r="Z107" s="6"/>
      <c r="AA107" s="6"/>
      <c r="AB107" s="6"/>
    </row>
    <row r="108" ht="12.75" customHeight="1">
      <c r="A108" s="2"/>
      <c r="B108" s="2"/>
      <c r="C108" s="95"/>
      <c r="D108" s="25"/>
      <c r="E108" s="2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96"/>
      <c r="R108" s="96"/>
      <c r="S108" s="96"/>
      <c r="T108" s="96"/>
      <c r="U108" s="6"/>
      <c r="V108" s="6"/>
      <c r="W108" s="6"/>
      <c r="X108" s="6"/>
      <c r="Y108" s="6"/>
      <c r="Z108" s="6"/>
      <c r="AA108" s="6"/>
      <c r="AB108" s="6"/>
    </row>
    <row r="109" ht="12.75" customHeight="1">
      <c r="A109" s="2"/>
      <c r="B109" s="2"/>
      <c r="C109" s="95"/>
      <c r="D109" s="25"/>
      <c r="E109" s="2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96"/>
      <c r="R109" s="96"/>
      <c r="S109" s="96"/>
      <c r="T109" s="96"/>
      <c r="U109" s="6"/>
      <c r="V109" s="6"/>
      <c r="W109" s="6"/>
      <c r="X109" s="6"/>
      <c r="Y109" s="6"/>
      <c r="Z109" s="6"/>
      <c r="AA109" s="6"/>
      <c r="AB109" s="6"/>
    </row>
    <row r="110" ht="12.75" customHeight="1">
      <c r="A110" s="2"/>
      <c r="B110" s="2"/>
      <c r="C110" s="95"/>
      <c r="D110" s="25"/>
      <c r="E110" s="2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96"/>
      <c r="R110" s="96"/>
      <c r="S110" s="96"/>
      <c r="T110" s="96"/>
      <c r="U110" s="6"/>
      <c r="V110" s="6"/>
      <c r="W110" s="6"/>
      <c r="X110" s="6"/>
      <c r="Y110" s="6"/>
      <c r="Z110" s="6"/>
      <c r="AA110" s="6"/>
      <c r="AB110" s="6"/>
    </row>
    <row r="111" ht="12.75" customHeight="1">
      <c r="A111" s="2"/>
      <c r="B111" s="2"/>
      <c r="C111" s="95"/>
      <c r="D111" s="25"/>
      <c r="E111" s="2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96"/>
      <c r="R111" s="96"/>
      <c r="S111" s="96"/>
      <c r="T111" s="96"/>
      <c r="U111" s="6"/>
      <c r="V111" s="6"/>
      <c r="W111" s="6"/>
      <c r="X111" s="6"/>
      <c r="Y111" s="6"/>
      <c r="Z111" s="6"/>
      <c r="AA111" s="6"/>
      <c r="AB111" s="6"/>
    </row>
    <row r="112" ht="12.75" customHeight="1">
      <c r="A112" s="2"/>
      <c r="B112" s="2"/>
      <c r="C112" s="95"/>
      <c r="D112" s="25"/>
      <c r="E112" s="2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96"/>
      <c r="R112" s="96"/>
      <c r="S112" s="96"/>
      <c r="T112" s="96"/>
      <c r="U112" s="6"/>
      <c r="V112" s="6"/>
      <c r="W112" s="6"/>
      <c r="X112" s="6"/>
      <c r="Y112" s="6"/>
      <c r="Z112" s="6"/>
      <c r="AA112" s="6"/>
      <c r="AB112" s="6"/>
    </row>
    <row r="113" ht="12.75" customHeight="1">
      <c r="A113" s="2"/>
      <c r="B113" s="2"/>
      <c r="C113" s="95"/>
      <c r="D113" s="25"/>
      <c r="E113" s="2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96"/>
      <c r="R113" s="96"/>
      <c r="S113" s="96"/>
      <c r="T113" s="96"/>
      <c r="U113" s="6"/>
      <c r="V113" s="6"/>
      <c r="W113" s="6"/>
      <c r="X113" s="6"/>
      <c r="Y113" s="6"/>
      <c r="Z113" s="6"/>
      <c r="AA113" s="6"/>
      <c r="AB113" s="6"/>
    </row>
    <row r="114" ht="12.75" customHeight="1">
      <c r="A114" s="2"/>
      <c r="B114" s="2"/>
      <c r="C114" s="95"/>
      <c r="D114" s="25"/>
      <c r="E114" s="2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96"/>
      <c r="R114" s="96"/>
      <c r="S114" s="96"/>
      <c r="T114" s="96"/>
      <c r="U114" s="6"/>
      <c r="V114" s="6"/>
      <c r="W114" s="6"/>
      <c r="X114" s="6"/>
      <c r="Y114" s="6"/>
      <c r="Z114" s="6"/>
      <c r="AA114" s="6"/>
      <c r="AB114" s="6"/>
    </row>
    <row r="115" ht="12.75" customHeight="1">
      <c r="A115" s="2"/>
      <c r="B115" s="2"/>
      <c r="C115" s="95"/>
      <c r="D115" s="25"/>
      <c r="E115" s="2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6"/>
      <c r="R115" s="96"/>
      <c r="S115" s="96"/>
      <c r="T115" s="96"/>
      <c r="U115" s="6"/>
      <c r="V115" s="6"/>
      <c r="W115" s="6"/>
      <c r="X115" s="6"/>
      <c r="Y115" s="6"/>
      <c r="Z115" s="6"/>
      <c r="AA115" s="6"/>
      <c r="AB115" s="6"/>
    </row>
    <row r="116" ht="12.75" customHeight="1">
      <c r="A116" s="2"/>
      <c r="B116" s="2"/>
      <c r="C116" s="95"/>
      <c r="D116" s="25"/>
      <c r="E116" s="2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6"/>
      <c r="R116" s="96"/>
      <c r="S116" s="96"/>
      <c r="T116" s="96"/>
      <c r="U116" s="6"/>
      <c r="V116" s="6"/>
      <c r="W116" s="6"/>
      <c r="X116" s="6"/>
      <c r="Y116" s="6"/>
      <c r="Z116" s="6"/>
      <c r="AA116" s="6"/>
      <c r="AB116" s="6"/>
    </row>
    <row r="117" ht="12.75" customHeight="1">
      <c r="A117" s="2"/>
      <c r="B117" s="2"/>
      <c r="C117" s="95"/>
      <c r="D117" s="25"/>
      <c r="E117" s="2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6"/>
      <c r="R117" s="96"/>
      <c r="S117" s="96"/>
      <c r="T117" s="96"/>
      <c r="U117" s="6"/>
      <c r="V117" s="6"/>
      <c r="W117" s="6"/>
      <c r="X117" s="6"/>
      <c r="Y117" s="6"/>
      <c r="Z117" s="6"/>
      <c r="AA117" s="6"/>
      <c r="AB117" s="6"/>
    </row>
    <row r="118" ht="12.75" customHeight="1">
      <c r="A118" s="2"/>
      <c r="B118" s="2"/>
      <c r="C118" s="95"/>
      <c r="D118" s="25"/>
      <c r="E118" s="2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6"/>
      <c r="R118" s="96"/>
      <c r="S118" s="96"/>
      <c r="T118" s="96"/>
      <c r="U118" s="6"/>
      <c r="V118" s="6"/>
      <c r="W118" s="6"/>
      <c r="X118" s="6"/>
      <c r="Y118" s="6"/>
      <c r="Z118" s="6"/>
      <c r="AA118" s="6"/>
      <c r="AB118" s="6"/>
    </row>
    <row r="119" ht="12.75" customHeight="1">
      <c r="A119" s="2"/>
      <c r="B119" s="2"/>
      <c r="C119" s="95"/>
      <c r="D119" s="25"/>
      <c r="E119" s="2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6"/>
      <c r="R119" s="96"/>
      <c r="S119" s="96"/>
      <c r="T119" s="96"/>
      <c r="U119" s="6"/>
      <c r="V119" s="6"/>
      <c r="W119" s="6"/>
      <c r="X119" s="6"/>
      <c r="Y119" s="6"/>
      <c r="Z119" s="6"/>
      <c r="AA119" s="6"/>
      <c r="AB119" s="6"/>
    </row>
    <row r="120" ht="12.75" customHeight="1">
      <c r="A120" s="2"/>
      <c r="B120" s="2"/>
      <c r="C120" s="95"/>
      <c r="D120" s="25"/>
      <c r="E120" s="2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6"/>
      <c r="R120" s="96"/>
      <c r="S120" s="96"/>
      <c r="T120" s="96"/>
      <c r="U120" s="6"/>
      <c r="V120" s="6"/>
      <c r="W120" s="6"/>
      <c r="X120" s="6"/>
      <c r="Y120" s="6"/>
      <c r="Z120" s="6"/>
      <c r="AA120" s="6"/>
      <c r="AB120" s="6"/>
    </row>
    <row r="121" ht="12.75" customHeight="1">
      <c r="A121" s="2"/>
      <c r="B121" s="2"/>
      <c r="C121" s="95"/>
      <c r="D121" s="25"/>
      <c r="E121" s="2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6"/>
      <c r="R121" s="96"/>
      <c r="S121" s="96"/>
      <c r="T121" s="96"/>
      <c r="U121" s="6"/>
      <c r="V121" s="6"/>
      <c r="W121" s="6"/>
      <c r="X121" s="6"/>
      <c r="Y121" s="6"/>
      <c r="Z121" s="6"/>
      <c r="AA121" s="6"/>
      <c r="AB121" s="6"/>
    </row>
    <row r="122" ht="12.75" customHeight="1">
      <c r="A122" s="2"/>
      <c r="B122" s="2"/>
      <c r="C122" s="95"/>
      <c r="D122" s="25"/>
      <c r="E122" s="2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96"/>
      <c r="R122" s="96"/>
      <c r="S122" s="96"/>
      <c r="T122" s="96"/>
      <c r="U122" s="6"/>
      <c r="V122" s="6"/>
      <c r="W122" s="6"/>
      <c r="X122" s="6"/>
      <c r="Y122" s="6"/>
      <c r="Z122" s="6"/>
      <c r="AA122" s="6"/>
      <c r="AB122" s="6"/>
    </row>
    <row r="123" ht="12.75" customHeight="1">
      <c r="A123" s="2"/>
      <c r="B123" s="2"/>
      <c r="C123" s="95"/>
      <c r="D123" s="25"/>
      <c r="E123" s="2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6"/>
      <c r="R123" s="96"/>
      <c r="S123" s="96"/>
      <c r="T123" s="96"/>
      <c r="U123" s="6"/>
      <c r="V123" s="6"/>
      <c r="W123" s="6"/>
      <c r="X123" s="6"/>
      <c r="Y123" s="6"/>
      <c r="Z123" s="6"/>
      <c r="AA123" s="6"/>
      <c r="AB123" s="6"/>
    </row>
    <row r="124" ht="12.75" customHeight="1">
      <c r="A124" s="2"/>
      <c r="B124" s="2"/>
      <c r="C124" s="95"/>
      <c r="D124" s="25"/>
      <c r="E124" s="2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6"/>
      <c r="R124" s="96"/>
      <c r="S124" s="96"/>
      <c r="T124" s="96"/>
      <c r="U124" s="6"/>
      <c r="V124" s="6"/>
      <c r="W124" s="6"/>
      <c r="X124" s="6"/>
      <c r="Y124" s="6"/>
      <c r="Z124" s="6"/>
      <c r="AA124" s="6"/>
      <c r="AB124" s="6"/>
    </row>
    <row r="125" ht="12.75" customHeight="1">
      <c r="A125" s="2"/>
      <c r="B125" s="2"/>
      <c r="C125" s="95"/>
      <c r="D125" s="25"/>
      <c r="E125" s="2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6"/>
      <c r="R125" s="96"/>
      <c r="S125" s="96"/>
      <c r="T125" s="96"/>
      <c r="U125" s="6"/>
      <c r="V125" s="6"/>
      <c r="W125" s="6"/>
      <c r="X125" s="6"/>
      <c r="Y125" s="6"/>
      <c r="Z125" s="6"/>
      <c r="AA125" s="6"/>
      <c r="AB125" s="6"/>
    </row>
    <row r="126" ht="12.75" customHeight="1">
      <c r="A126" s="2"/>
      <c r="B126" s="2"/>
      <c r="C126" s="95"/>
      <c r="D126" s="25"/>
      <c r="E126" s="2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6"/>
      <c r="R126" s="96"/>
      <c r="S126" s="96"/>
      <c r="T126" s="96"/>
      <c r="U126" s="6"/>
      <c r="V126" s="6"/>
      <c r="W126" s="6"/>
      <c r="X126" s="6"/>
      <c r="Y126" s="6"/>
      <c r="Z126" s="6"/>
      <c r="AA126" s="6"/>
      <c r="AB126" s="6"/>
    </row>
    <row r="127" ht="12.75" customHeight="1">
      <c r="A127" s="2"/>
      <c r="B127" s="2"/>
      <c r="C127" s="95"/>
      <c r="D127" s="25"/>
      <c r="E127" s="2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6"/>
      <c r="R127" s="96"/>
      <c r="S127" s="96"/>
      <c r="T127" s="96"/>
      <c r="U127" s="6"/>
      <c r="V127" s="6"/>
      <c r="W127" s="6"/>
      <c r="X127" s="6"/>
      <c r="Y127" s="6"/>
      <c r="Z127" s="6"/>
      <c r="AA127" s="6"/>
      <c r="AB127" s="6"/>
    </row>
    <row r="128" ht="12.75" customHeight="1">
      <c r="A128" s="2"/>
      <c r="B128" s="2"/>
      <c r="C128" s="95"/>
      <c r="D128" s="25"/>
      <c r="E128" s="2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6"/>
      <c r="R128" s="96"/>
      <c r="S128" s="96"/>
      <c r="T128" s="96"/>
      <c r="U128" s="6"/>
      <c r="V128" s="6"/>
      <c r="W128" s="6"/>
      <c r="X128" s="6"/>
      <c r="Y128" s="6"/>
      <c r="Z128" s="6"/>
      <c r="AA128" s="6"/>
      <c r="AB128" s="6"/>
    </row>
    <row r="129" ht="12.75" customHeight="1">
      <c r="A129" s="2"/>
      <c r="B129" s="2"/>
      <c r="C129" s="95"/>
      <c r="D129" s="25"/>
      <c r="E129" s="2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6"/>
      <c r="R129" s="96"/>
      <c r="S129" s="96"/>
      <c r="T129" s="96"/>
      <c r="U129" s="6"/>
      <c r="V129" s="6"/>
      <c r="W129" s="6"/>
      <c r="X129" s="6"/>
      <c r="Y129" s="6"/>
      <c r="Z129" s="6"/>
      <c r="AA129" s="6"/>
      <c r="AB129" s="6"/>
    </row>
    <row r="130" ht="12.75" customHeight="1">
      <c r="A130" s="2"/>
      <c r="B130" s="2"/>
      <c r="C130" s="95"/>
      <c r="D130" s="25"/>
      <c r="E130" s="2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6"/>
      <c r="R130" s="96"/>
      <c r="S130" s="96"/>
      <c r="T130" s="96"/>
      <c r="U130" s="6"/>
      <c r="V130" s="6"/>
      <c r="W130" s="6"/>
      <c r="X130" s="6"/>
      <c r="Y130" s="6"/>
      <c r="Z130" s="6"/>
      <c r="AA130" s="6"/>
      <c r="AB130" s="6"/>
    </row>
    <row r="131" ht="12.75" customHeight="1">
      <c r="A131" s="2"/>
      <c r="B131" s="2"/>
      <c r="C131" s="95"/>
      <c r="D131" s="25"/>
      <c r="E131" s="2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6"/>
      <c r="R131" s="96"/>
      <c r="S131" s="96"/>
      <c r="T131" s="96"/>
      <c r="U131" s="6"/>
      <c r="V131" s="6"/>
      <c r="W131" s="6"/>
      <c r="X131" s="6"/>
      <c r="Y131" s="6"/>
      <c r="Z131" s="6"/>
      <c r="AA131" s="6"/>
      <c r="AB131" s="6"/>
    </row>
    <row r="132" ht="12.75" customHeight="1">
      <c r="A132" s="2"/>
      <c r="B132" s="2"/>
      <c r="C132" s="95"/>
      <c r="D132" s="25"/>
      <c r="E132" s="2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6"/>
      <c r="R132" s="96"/>
      <c r="S132" s="96"/>
      <c r="T132" s="96"/>
      <c r="U132" s="6"/>
      <c r="V132" s="6"/>
      <c r="W132" s="6"/>
      <c r="X132" s="6"/>
      <c r="Y132" s="6"/>
      <c r="Z132" s="6"/>
      <c r="AA132" s="6"/>
      <c r="AB132" s="6"/>
    </row>
    <row r="133" ht="12.75" customHeight="1">
      <c r="A133" s="2"/>
      <c r="B133" s="2"/>
      <c r="C133" s="95"/>
      <c r="D133" s="25"/>
      <c r="E133" s="2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6"/>
      <c r="R133" s="96"/>
      <c r="S133" s="96"/>
      <c r="T133" s="96"/>
      <c r="U133" s="6"/>
      <c r="V133" s="6"/>
      <c r="W133" s="6"/>
      <c r="X133" s="6"/>
      <c r="Y133" s="6"/>
      <c r="Z133" s="6"/>
      <c r="AA133" s="6"/>
      <c r="AB133" s="6"/>
    </row>
    <row r="134" ht="12.75" customHeight="1">
      <c r="A134" s="2"/>
      <c r="B134" s="2"/>
      <c r="C134" s="95"/>
      <c r="D134" s="25"/>
      <c r="E134" s="2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6"/>
      <c r="R134" s="96"/>
      <c r="S134" s="96"/>
      <c r="T134" s="96"/>
      <c r="U134" s="6"/>
      <c r="V134" s="6"/>
      <c r="W134" s="6"/>
      <c r="X134" s="6"/>
      <c r="Y134" s="6"/>
      <c r="Z134" s="6"/>
      <c r="AA134" s="6"/>
      <c r="AB134" s="6"/>
    </row>
    <row r="135" ht="12.75" customHeight="1">
      <c r="A135" s="2"/>
      <c r="B135" s="2"/>
      <c r="C135" s="95"/>
      <c r="D135" s="25"/>
      <c r="E135" s="2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6"/>
      <c r="R135" s="96"/>
      <c r="S135" s="96"/>
      <c r="T135" s="96"/>
      <c r="U135" s="6"/>
      <c r="V135" s="6"/>
      <c r="W135" s="6"/>
      <c r="X135" s="6"/>
      <c r="Y135" s="6"/>
      <c r="Z135" s="6"/>
      <c r="AA135" s="6"/>
      <c r="AB135" s="6"/>
    </row>
    <row r="136" ht="12.75" customHeight="1">
      <c r="A136" s="2"/>
      <c r="B136" s="2"/>
      <c r="C136" s="95"/>
      <c r="D136" s="25"/>
      <c r="E136" s="2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6"/>
      <c r="R136" s="96"/>
      <c r="S136" s="96"/>
      <c r="T136" s="96"/>
      <c r="U136" s="6"/>
      <c r="V136" s="6"/>
      <c r="W136" s="6"/>
      <c r="X136" s="6"/>
      <c r="Y136" s="6"/>
      <c r="Z136" s="6"/>
      <c r="AA136" s="6"/>
      <c r="AB136" s="6"/>
    </row>
    <row r="137" ht="12.75" customHeight="1">
      <c r="A137" s="2"/>
      <c r="B137" s="2"/>
      <c r="C137" s="95"/>
      <c r="D137" s="25"/>
      <c r="E137" s="2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6"/>
      <c r="R137" s="96"/>
      <c r="S137" s="96"/>
      <c r="T137" s="96"/>
      <c r="U137" s="6"/>
      <c r="V137" s="6"/>
      <c r="W137" s="6"/>
      <c r="X137" s="6"/>
      <c r="Y137" s="6"/>
      <c r="Z137" s="6"/>
      <c r="AA137" s="6"/>
      <c r="AB137" s="6"/>
    </row>
    <row r="138" ht="12.75" customHeight="1">
      <c r="A138" s="2"/>
      <c r="B138" s="2"/>
      <c r="C138" s="95"/>
      <c r="D138" s="25"/>
      <c r="E138" s="2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6"/>
      <c r="R138" s="96"/>
      <c r="S138" s="96"/>
      <c r="T138" s="96"/>
      <c r="U138" s="6"/>
      <c r="V138" s="6"/>
      <c r="W138" s="6"/>
      <c r="X138" s="6"/>
      <c r="Y138" s="6"/>
      <c r="Z138" s="6"/>
      <c r="AA138" s="6"/>
      <c r="AB138" s="6"/>
    </row>
    <row r="139" ht="12.75" customHeight="1">
      <c r="A139" s="2"/>
      <c r="B139" s="2"/>
      <c r="C139" s="95"/>
      <c r="D139" s="25"/>
      <c r="E139" s="2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6"/>
      <c r="R139" s="96"/>
      <c r="S139" s="96"/>
      <c r="T139" s="96"/>
      <c r="U139" s="6"/>
      <c r="V139" s="6"/>
      <c r="W139" s="6"/>
      <c r="X139" s="6"/>
      <c r="Y139" s="6"/>
      <c r="Z139" s="6"/>
      <c r="AA139" s="6"/>
      <c r="AB139" s="6"/>
    </row>
    <row r="140" ht="12.75" customHeight="1">
      <c r="A140" s="2"/>
      <c r="B140" s="2"/>
      <c r="C140" s="95"/>
      <c r="D140" s="25"/>
      <c r="E140" s="2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96"/>
      <c r="R140" s="96"/>
      <c r="S140" s="96"/>
      <c r="T140" s="96"/>
      <c r="U140" s="6"/>
      <c r="V140" s="6"/>
      <c r="W140" s="6"/>
      <c r="X140" s="6"/>
      <c r="Y140" s="6"/>
      <c r="Z140" s="6"/>
      <c r="AA140" s="6"/>
      <c r="AB140" s="6"/>
    </row>
    <row r="141" ht="12.75" customHeight="1">
      <c r="A141" s="2"/>
      <c r="B141" s="2"/>
      <c r="C141" s="95"/>
      <c r="D141" s="25"/>
      <c r="E141" s="2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96"/>
      <c r="R141" s="96"/>
      <c r="S141" s="96"/>
      <c r="T141" s="96"/>
      <c r="U141" s="6"/>
      <c r="V141" s="6"/>
      <c r="W141" s="6"/>
      <c r="X141" s="6"/>
      <c r="Y141" s="6"/>
      <c r="Z141" s="6"/>
      <c r="AA141" s="6"/>
      <c r="AB141" s="6"/>
    </row>
    <row r="142" ht="12.75" customHeight="1">
      <c r="A142" s="2"/>
      <c r="B142" s="2"/>
      <c r="C142" s="95"/>
      <c r="D142" s="25"/>
      <c r="E142" s="2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96"/>
      <c r="R142" s="96"/>
      <c r="S142" s="96"/>
      <c r="T142" s="96"/>
      <c r="U142" s="6"/>
      <c r="V142" s="6"/>
      <c r="W142" s="6"/>
      <c r="X142" s="6"/>
      <c r="Y142" s="6"/>
      <c r="Z142" s="6"/>
      <c r="AA142" s="6"/>
      <c r="AB142" s="6"/>
    </row>
    <row r="143" ht="12.75" customHeight="1">
      <c r="A143" s="2"/>
      <c r="B143" s="2"/>
      <c r="C143" s="95"/>
      <c r="D143" s="25"/>
      <c r="E143" s="2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6"/>
      <c r="R143" s="96"/>
      <c r="S143" s="96"/>
      <c r="T143" s="96"/>
      <c r="U143" s="6"/>
      <c r="V143" s="6"/>
      <c r="W143" s="6"/>
      <c r="X143" s="6"/>
      <c r="Y143" s="6"/>
      <c r="Z143" s="6"/>
      <c r="AA143" s="6"/>
      <c r="AB143" s="6"/>
    </row>
    <row r="144" ht="12.75" customHeight="1">
      <c r="A144" s="2"/>
      <c r="B144" s="2"/>
      <c r="C144" s="95"/>
      <c r="D144" s="25"/>
      <c r="E144" s="2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6"/>
      <c r="R144" s="96"/>
      <c r="S144" s="96"/>
      <c r="T144" s="96"/>
      <c r="U144" s="6"/>
      <c r="V144" s="6"/>
      <c r="W144" s="6"/>
      <c r="X144" s="6"/>
      <c r="Y144" s="6"/>
      <c r="Z144" s="6"/>
      <c r="AA144" s="6"/>
      <c r="AB144" s="6"/>
    </row>
    <row r="145" ht="12.75" customHeight="1">
      <c r="A145" s="2"/>
      <c r="B145" s="2"/>
      <c r="C145" s="95"/>
      <c r="D145" s="25"/>
      <c r="E145" s="2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6"/>
      <c r="R145" s="96"/>
      <c r="S145" s="96"/>
      <c r="T145" s="96"/>
      <c r="U145" s="6"/>
      <c r="V145" s="6"/>
      <c r="W145" s="6"/>
      <c r="X145" s="6"/>
      <c r="Y145" s="6"/>
      <c r="Z145" s="6"/>
      <c r="AA145" s="6"/>
      <c r="AB145" s="6"/>
    </row>
    <row r="146" ht="12.75" customHeight="1">
      <c r="A146" s="2"/>
      <c r="B146" s="2"/>
      <c r="C146" s="95"/>
      <c r="D146" s="25"/>
      <c r="E146" s="2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6"/>
      <c r="R146" s="96"/>
      <c r="S146" s="96"/>
      <c r="T146" s="96"/>
      <c r="U146" s="6"/>
      <c r="V146" s="6"/>
      <c r="W146" s="6"/>
      <c r="X146" s="6"/>
      <c r="Y146" s="6"/>
      <c r="Z146" s="6"/>
      <c r="AA146" s="6"/>
      <c r="AB146" s="6"/>
    </row>
    <row r="147" ht="12.75" customHeight="1">
      <c r="A147" s="2"/>
      <c r="B147" s="2"/>
      <c r="C147" s="95"/>
      <c r="D147" s="25"/>
      <c r="E147" s="2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96"/>
      <c r="R147" s="96"/>
      <c r="S147" s="96"/>
      <c r="T147" s="96"/>
      <c r="U147" s="6"/>
      <c r="V147" s="6"/>
      <c r="W147" s="6"/>
      <c r="X147" s="6"/>
      <c r="Y147" s="6"/>
      <c r="Z147" s="6"/>
      <c r="AA147" s="6"/>
      <c r="AB147" s="6"/>
    </row>
    <row r="148" ht="12.75" customHeight="1">
      <c r="A148" s="2"/>
      <c r="B148" s="2"/>
      <c r="C148" s="95"/>
      <c r="D148" s="25"/>
      <c r="E148" s="2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96"/>
      <c r="R148" s="96"/>
      <c r="S148" s="96"/>
      <c r="T148" s="96"/>
      <c r="U148" s="6"/>
      <c r="V148" s="6"/>
      <c r="W148" s="6"/>
      <c r="X148" s="6"/>
      <c r="Y148" s="6"/>
      <c r="Z148" s="6"/>
      <c r="AA148" s="6"/>
      <c r="AB148" s="6"/>
    </row>
    <row r="149" ht="12.75" customHeight="1">
      <c r="A149" s="2"/>
      <c r="B149" s="2"/>
      <c r="C149" s="95"/>
      <c r="D149" s="25"/>
      <c r="E149" s="2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96"/>
      <c r="R149" s="96"/>
      <c r="S149" s="96"/>
      <c r="T149" s="96"/>
      <c r="U149" s="6"/>
      <c r="V149" s="6"/>
      <c r="W149" s="6"/>
      <c r="X149" s="6"/>
      <c r="Y149" s="6"/>
      <c r="Z149" s="6"/>
      <c r="AA149" s="6"/>
      <c r="AB149" s="6"/>
    </row>
    <row r="150" ht="12.75" customHeight="1">
      <c r="A150" s="2"/>
      <c r="B150" s="2"/>
      <c r="C150" s="95"/>
      <c r="D150" s="25"/>
      <c r="E150" s="2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6"/>
      <c r="R150" s="96"/>
      <c r="S150" s="96"/>
      <c r="T150" s="96"/>
      <c r="U150" s="6"/>
      <c r="V150" s="6"/>
      <c r="W150" s="6"/>
      <c r="X150" s="6"/>
      <c r="Y150" s="6"/>
      <c r="Z150" s="6"/>
      <c r="AA150" s="6"/>
      <c r="AB150" s="6"/>
    </row>
    <row r="151" ht="12.75" customHeight="1">
      <c r="A151" s="2"/>
      <c r="B151" s="2"/>
      <c r="C151" s="95"/>
      <c r="D151" s="25"/>
      <c r="E151" s="2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6"/>
      <c r="R151" s="96"/>
      <c r="S151" s="96"/>
      <c r="T151" s="96"/>
      <c r="U151" s="6"/>
      <c r="V151" s="6"/>
      <c r="W151" s="6"/>
      <c r="X151" s="6"/>
      <c r="Y151" s="6"/>
      <c r="Z151" s="6"/>
      <c r="AA151" s="6"/>
      <c r="AB151" s="6"/>
    </row>
    <row r="152" ht="12.75" customHeight="1">
      <c r="A152" s="2"/>
      <c r="B152" s="2"/>
      <c r="C152" s="95"/>
      <c r="D152" s="25"/>
      <c r="E152" s="2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6"/>
      <c r="R152" s="96"/>
      <c r="S152" s="96"/>
      <c r="T152" s="96"/>
      <c r="U152" s="6"/>
      <c r="V152" s="6"/>
      <c r="W152" s="6"/>
      <c r="X152" s="6"/>
      <c r="Y152" s="6"/>
      <c r="Z152" s="6"/>
      <c r="AA152" s="6"/>
      <c r="AB152" s="6"/>
    </row>
    <row r="153" ht="12.75" customHeight="1">
      <c r="A153" s="2"/>
      <c r="B153" s="2"/>
      <c r="C153" s="95"/>
      <c r="D153" s="25"/>
      <c r="E153" s="2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96"/>
      <c r="R153" s="96"/>
      <c r="S153" s="96"/>
      <c r="T153" s="96"/>
      <c r="U153" s="6"/>
      <c r="V153" s="6"/>
      <c r="W153" s="6"/>
      <c r="X153" s="6"/>
      <c r="Y153" s="6"/>
      <c r="Z153" s="6"/>
      <c r="AA153" s="6"/>
      <c r="AB153" s="6"/>
    </row>
    <row r="154" ht="12.75" customHeight="1">
      <c r="A154" s="2"/>
      <c r="B154" s="2"/>
      <c r="C154" s="95"/>
      <c r="D154" s="25"/>
      <c r="E154" s="2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96"/>
      <c r="R154" s="96"/>
      <c r="S154" s="96"/>
      <c r="T154" s="96"/>
      <c r="U154" s="6"/>
      <c r="V154" s="6"/>
      <c r="W154" s="6"/>
      <c r="X154" s="6"/>
      <c r="Y154" s="6"/>
      <c r="Z154" s="6"/>
      <c r="AA154" s="6"/>
      <c r="AB154" s="6"/>
    </row>
    <row r="155" ht="12.75" customHeight="1">
      <c r="A155" s="2"/>
      <c r="B155" s="2"/>
      <c r="C155" s="95"/>
      <c r="D155" s="25"/>
      <c r="E155" s="2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96"/>
      <c r="R155" s="96"/>
      <c r="S155" s="96"/>
      <c r="T155" s="96"/>
      <c r="U155" s="6"/>
      <c r="V155" s="6"/>
      <c r="W155" s="6"/>
      <c r="X155" s="6"/>
      <c r="Y155" s="6"/>
      <c r="Z155" s="6"/>
      <c r="AA155" s="6"/>
      <c r="AB155" s="6"/>
    </row>
    <row r="156" ht="12.75" customHeight="1">
      <c r="A156" s="2"/>
      <c r="B156" s="2"/>
      <c r="C156" s="95"/>
      <c r="D156" s="25"/>
      <c r="E156" s="2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6"/>
      <c r="R156" s="96"/>
      <c r="S156" s="96"/>
      <c r="T156" s="96"/>
      <c r="U156" s="6"/>
      <c r="V156" s="6"/>
      <c r="W156" s="6"/>
      <c r="X156" s="6"/>
      <c r="Y156" s="6"/>
      <c r="Z156" s="6"/>
      <c r="AA156" s="6"/>
      <c r="AB156" s="6"/>
    </row>
    <row r="157" ht="12.75" customHeight="1">
      <c r="A157" s="2"/>
      <c r="B157" s="2"/>
      <c r="C157" s="95"/>
      <c r="D157" s="25"/>
      <c r="E157" s="2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6"/>
      <c r="R157" s="96"/>
      <c r="S157" s="96"/>
      <c r="T157" s="96"/>
      <c r="U157" s="6"/>
      <c r="V157" s="6"/>
      <c r="W157" s="6"/>
      <c r="X157" s="6"/>
      <c r="Y157" s="6"/>
      <c r="Z157" s="6"/>
      <c r="AA157" s="6"/>
      <c r="AB157" s="6"/>
    </row>
    <row r="158" ht="12.75" customHeight="1">
      <c r="A158" s="2"/>
      <c r="B158" s="2"/>
      <c r="C158" s="95"/>
      <c r="D158" s="25"/>
      <c r="E158" s="2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6"/>
      <c r="R158" s="96"/>
      <c r="S158" s="96"/>
      <c r="T158" s="96"/>
      <c r="U158" s="6"/>
      <c r="V158" s="6"/>
      <c r="W158" s="6"/>
      <c r="X158" s="6"/>
      <c r="Y158" s="6"/>
      <c r="Z158" s="6"/>
      <c r="AA158" s="6"/>
      <c r="AB158" s="6"/>
    </row>
    <row r="159" ht="12.75" customHeight="1">
      <c r="A159" s="2"/>
      <c r="B159" s="2"/>
      <c r="C159" s="95"/>
      <c r="D159" s="25"/>
      <c r="E159" s="2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96"/>
      <c r="R159" s="96"/>
      <c r="S159" s="96"/>
      <c r="T159" s="96"/>
      <c r="U159" s="6"/>
      <c r="V159" s="6"/>
      <c r="W159" s="6"/>
      <c r="X159" s="6"/>
      <c r="Y159" s="6"/>
      <c r="Z159" s="6"/>
      <c r="AA159" s="6"/>
      <c r="AB159" s="6"/>
    </row>
    <row r="160" ht="12.75" customHeight="1">
      <c r="A160" s="2"/>
      <c r="B160" s="2"/>
      <c r="C160" s="95"/>
      <c r="D160" s="25"/>
      <c r="E160" s="2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96"/>
      <c r="R160" s="96"/>
      <c r="S160" s="96"/>
      <c r="T160" s="96"/>
      <c r="U160" s="6"/>
      <c r="V160" s="6"/>
      <c r="W160" s="6"/>
      <c r="X160" s="6"/>
      <c r="Y160" s="6"/>
      <c r="Z160" s="6"/>
      <c r="AA160" s="6"/>
      <c r="AB160" s="6"/>
    </row>
    <row r="161" ht="12.75" customHeight="1">
      <c r="A161" s="2"/>
      <c r="B161" s="2"/>
      <c r="C161" s="95"/>
      <c r="D161" s="25"/>
      <c r="E161" s="2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96"/>
      <c r="R161" s="96"/>
      <c r="S161" s="96"/>
      <c r="T161" s="96"/>
      <c r="U161" s="6"/>
      <c r="V161" s="6"/>
      <c r="W161" s="6"/>
      <c r="X161" s="6"/>
      <c r="Y161" s="6"/>
      <c r="Z161" s="6"/>
      <c r="AA161" s="6"/>
      <c r="AB161" s="6"/>
    </row>
    <row r="162" ht="12.75" customHeight="1">
      <c r="A162" s="2"/>
      <c r="B162" s="2"/>
      <c r="C162" s="95"/>
      <c r="D162" s="25"/>
      <c r="E162" s="2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96"/>
      <c r="R162" s="96"/>
      <c r="S162" s="96"/>
      <c r="T162" s="96"/>
      <c r="U162" s="6"/>
      <c r="V162" s="6"/>
      <c r="W162" s="6"/>
      <c r="X162" s="6"/>
      <c r="Y162" s="6"/>
      <c r="Z162" s="6"/>
      <c r="AA162" s="6"/>
      <c r="AB162" s="6"/>
    </row>
    <row r="163" ht="12.75" customHeight="1">
      <c r="A163" s="2"/>
      <c r="B163" s="2"/>
      <c r="C163" s="95"/>
      <c r="D163" s="25"/>
      <c r="E163" s="2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96"/>
      <c r="R163" s="96"/>
      <c r="S163" s="96"/>
      <c r="T163" s="96"/>
      <c r="U163" s="6"/>
      <c r="V163" s="6"/>
      <c r="W163" s="6"/>
      <c r="X163" s="6"/>
      <c r="Y163" s="6"/>
      <c r="Z163" s="6"/>
      <c r="AA163" s="6"/>
      <c r="AB163" s="6"/>
    </row>
    <row r="164" ht="12.75" customHeight="1">
      <c r="A164" s="2"/>
      <c r="B164" s="2"/>
      <c r="C164" s="95"/>
      <c r="D164" s="25"/>
      <c r="E164" s="2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96"/>
      <c r="R164" s="96"/>
      <c r="S164" s="96"/>
      <c r="T164" s="96"/>
      <c r="U164" s="6"/>
      <c r="V164" s="6"/>
      <c r="W164" s="6"/>
      <c r="X164" s="6"/>
      <c r="Y164" s="6"/>
      <c r="Z164" s="6"/>
      <c r="AA164" s="6"/>
      <c r="AB164" s="6"/>
    </row>
    <row r="165" ht="12.75" customHeight="1">
      <c r="A165" s="2"/>
      <c r="B165" s="2"/>
      <c r="C165" s="95"/>
      <c r="D165" s="25"/>
      <c r="E165" s="2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96"/>
      <c r="R165" s="96"/>
      <c r="S165" s="96"/>
      <c r="T165" s="96"/>
      <c r="U165" s="6"/>
      <c r="V165" s="6"/>
      <c r="W165" s="6"/>
      <c r="X165" s="6"/>
      <c r="Y165" s="6"/>
      <c r="Z165" s="6"/>
      <c r="AA165" s="6"/>
      <c r="AB165" s="6"/>
    </row>
    <row r="166" ht="12.75" customHeight="1">
      <c r="A166" s="2"/>
      <c r="B166" s="2"/>
      <c r="C166" s="95"/>
      <c r="D166" s="25"/>
      <c r="E166" s="2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96"/>
      <c r="R166" s="96"/>
      <c r="S166" s="96"/>
      <c r="T166" s="96"/>
      <c r="U166" s="6"/>
      <c r="V166" s="6"/>
      <c r="W166" s="6"/>
      <c r="X166" s="6"/>
      <c r="Y166" s="6"/>
      <c r="Z166" s="6"/>
      <c r="AA166" s="6"/>
      <c r="AB166" s="6"/>
    </row>
    <row r="167" ht="12.75" customHeight="1">
      <c r="A167" s="2"/>
      <c r="B167" s="2"/>
      <c r="C167" s="95"/>
      <c r="D167" s="25"/>
      <c r="E167" s="2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96"/>
      <c r="R167" s="96"/>
      <c r="S167" s="96"/>
      <c r="T167" s="96"/>
      <c r="U167" s="6"/>
      <c r="V167" s="6"/>
      <c r="W167" s="6"/>
      <c r="X167" s="6"/>
      <c r="Y167" s="6"/>
      <c r="Z167" s="6"/>
      <c r="AA167" s="6"/>
      <c r="AB167" s="6"/>
    </row>
    <row r="168" ht="12.75" customHeight="1">
      <c r="A168" s="2"/>
      <c r="B168" s="2"/>
      <c r="C168" s="95"/>
      <c r="D168" s="25"/>
      <c r="E168" s="2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96"/>
      <c r="R168" s="96"/>
      <c r="S168" s="96"/>
      <c r="T168" s="96"/>
      <c r="U168" s="6"/>
      <c r="V168" s="6"/>
      <c r="W168" s="6"/>
      <c r="X168" s="6"/>
      <c r="Y168" s="6"/>
      <c r="Z168" s="6"/>
      <c r="AA168" s="6"/>
      <c r="AB168" s="6"/>
    </row>
    <row r="169" ht="12.75" customHeight="1">
      <c r="A169" s="2"/>
      <c r="B169" s="2"/>
      <c r="C169" s="95"/>
      <c r="D169" s="25"/>
      <c r="E169" s="2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6"/>
      <c r="R169" s="96"/>
      <c r="S169" s="96"/>
      <c r="T169" s="96"/>
      <c r="U169" s="6"/>
      <c r="V169" s="6"/>
      <c r="W169" s="6"/>
      <c r="X169" s="6"/>
      <c r="Y169" s="6"/>
      <c r="Z169" s="6"/>
      <c r="AA169" s="6"/>
      <c r="AB169" s="6"/>
    </row>
    <row r="170" ht="12.75" customHeight="1">
      <c r="A170" s="2"/>
      <c r="B170" s="2"/>
      <c r="C170" s="95"/>
      <c r="D170" s="25"/>
      <c r="E170" s="2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96"/>
      <c r="R170" s="96"/>
      <c r="S170" s="96"/>
      <c r="T170" s="96"/>
      <c r="U170" s="6"/>
      <c r="V170" s="6"/>
      <c r="W170" s="6"/>
      <c r="X170" s="6"/>
      <c r="Y170" s="6"/>
      <c r="Z170" s="6"/>
      <c r="AA170" s="6"/>
      <c r="AB170" s="6"/>
    </row>
    <row r="171" ht="12.75" customHeight="1">
      <c r="A171" s="2"/>
      <c r="B171" s="2"/>
      <c r="C171" s="95"/>
      <c r="D171" s="25"/>
      <c r="E171" s="2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96"/>
      <c r="R171" s="96"/>
      <c r="S171" s="96"/>
      <c r="T171" s="96"/>
      <c r="U171" s="6"/>
      <c r="V171" s="6"/>
      <c r="W171" s="6"/>
      <c r="X171" s="6"/>
      <c r="Y171" s="6"/>
      <c r="Z171" s="6"/>
      <c r="AA171" s="6"/>
      <c r="AB171" s="6"/>
    </row>
    <row r="172" ht="12.75" customHeight="1">
      <c r="A172" s="2"/>
      <c r="B172" s="2"/>
      <c r="C172" s="95"/>
      <c r="D172" s="25"/>
      <c r="E172" s="2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96"/>
      <c r="R172" s="96"/>
      <c r="S172" s="96"/>
      <c r="T172" s="96"/>
      <c r="U172" s="6"/>
      <c r="V172" s="6"/>
      <c r="W172" s="6"/>
      <c r="X172" s="6"/>
      <c r="Y172" s="6"/>
      <c r="Z172" s="6"/>
      <c r="AA172" s="6"/>
      <c r="AB172" s="6"/>
    </row>
    <row r="173" ht="12.75" customHeight="1">
      <c r="A173" s="2"/>
      <c r="B173" s="2"/>
      <c r="C173" s="95"/>
      <c r="D173" s="25"/>
      <c r="E173" s="2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96"/>
      <c r="R173" s="96"/>
      <c r="S173" s="96"/>
      <c r="T173" s="96"/>
      <c r="U173" s="6"/>
      <c r="V173" s="6"/>
      <c r="W173" s="6"/>
      <c r="X173" s="6"/>
      <c r="Y173" s="6"/>
      <c r="Z173" s="6"/>
      <c r="AA173" s="6"/>
      <c r="AB173" s="6"/>
    </row>
    <row r="174" ht="12.75" customHeight="1">
      <c r="A174" s="2"/>
      <c r="B174" s="2"/>
      <c r="C174" s="95"/>
      <c r="D174" s="25"/>
      <c r="E174" s="2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96"/>
      <c r="R174" s="96"/>
      <c r="S174" s="96"/>
      <c r="T174" s="96"/>
      <c r="U174" s="6"/>
      <c r="V174" s="6"/>
      <c r="W174" s="6"/>
      <c r="X174" s="6"/>
      <c r="Y174" s="6"/>
      <c r="Z174" s="6"/>
      <c r="AA174" s="6"/>
      <c r="AB174" s="6"/>
    </row>
    <row r="175" ht="12.75" customHeight="1">
      <c r="A175" s="2"/>
      <c r="B175" s="2"/>
      <c r="C175" s="95"/>
      <c r="D175" s="25"/>
      <c r="E175" s="2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96"/>
      <c r="R175" s="96"/>
      <c r="S175" s="96"/>
      <c r="T175" s="96"/>
      <c r="U175" s="6"/>
      <c r="V175" s="6"/>
      <c r="W175" s="6"/>
      <c r="X175" s="6"/>
      <c r="Y175" s="6"/>
      <c r="Z175" s="6"/>
      <c r="AA175" s="6"/>
      <c r="AB175" s="6"/>
    </row>
    <row r="176" ht="12.75" customHeight="1">
      <c r="A176" s="2"/>
      <c r="B176" s="2"/>
      <c r="C176" s="95"/>
      <c r="D176" s="25"/>
      <c r="E176" s="2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96"/>
      <c r="R176" s="96"/>
      <c r="S176" s="96"/>
      <c r="T176" s="96"/>
      <c r="U176" s="6"/>
      <c r="V176" s="6"/>
      <c r="W176" s="6"/>
      <c r="X176" s="6"/>
      <c r="Y176" s="6"/>
      <c r="Z176" s="6"/>
      <c r="AA176" s="6"/>
      <c r="AB176" s="6"/>
    </row>
    <row r="177" ht="12.75" customHeight="1">
      <c r="A177" s="2"/>
      <c r="B177" s="2"/>
      <c r="C177" s="95"/>
      <c r="D177" s="25"/>
      <c r="E177" s="2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96"/>
      <c r="R177" s="96"/>
      <c r="S177" s="96"/>
      <c r="T177" s="96"/>
      <c r="U177" s="6"/>
      <c r="V177" s="6"/>
      <c r="W177" s="6"/>
      <c r="X177" s="6"/>
      <c r="Y177" s="6"/>
      <c r="Z177" s="6"/>
      <c r="AA177" s="6"/>
      <c r="AB177" s="6"/>
    </row>
    <row r="178" ht="12.75" customHeight="1">
      <c r="A178" s="2"/>
      <c r="B178" s="2"/>
      <c r="C178" s="95"/>
      <c r="D178" s="25"/>
      <c r="E178" s="2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96"/>
      <c r="R178" s="96"/>
      <c r="S178" s="96"/>
      <c r="T178" s="96"/>
      <c r="U178" s="6"/>
      <c r="V178" s="6"/>
      <c r="W178" s="6"/>
      <c r="X178" s="6"/>
      <c r="Y178" s="6"/>
      <c r="Z178" s="6"/>
      <c r="AA178" s="6"/>
      <c r="AB178" s="6"/>
    </row>
    <row r="179" ht="12.75" customHeight="1">
      <c r="A179" s="2"/>
      <c r="B179" s="2"/>
      <c r="C179" s="95"/>
      <c r="D179" s="25"/>
      <c r="E179" s="2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96"/>
      <c r="R179" s="96"/>
      <c r="S179" s="96"/>
      <c r="T179" s="96"/>
      <c r="U179" s="6"/>
      <c r="V179" s="6"/>
      <c r="W179" s="6"/>
      <c r="X179" s="6"/>
      <c r="Y179" s="6"/>
      <c r="Z179" s="6"/>
      <c r="AA179" s="6"/>
      <c r="AB179" s="6"/>
    </row>
    <row r="180" ht="12.75" customHeight="1">
      <c r="A180" s="2"/>
      <c r="B180" s="2"/>
      <c r="C180" s="95"/>
      <c r="D180" s="25"/>
      <c r="E180" s="2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96"/>
      <c r="R180" s="96"/>
      <c r="S180" s="96"/>
      <c r="T180" s="96"/>
      <c r="U180" s="6"/>
      <c r="V180" s="6"/>
      <c r="W180" s="6"/>
      <c r="X180" s="6"/>
      <c r="Y180" s="6"/>
      <c r="Z180" s="6"/>
      <c r="AA180" s="6"/>
      <c r="AB180" s="6"/>
    </row>
    <row r="181" ht="12.75" customHeight="1">
      <c r="A181" s="2"/>
      <c r="B181" s="2"/>
      <c r="C181" s="95"/>
      <c r="D181" s="25"/>
      <c r="E181" s="2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96"/>
      <c r="R181" s="96"/>
      <c r="S181" s="96"/>
      <c r="T181" s="96"/>
      <c r="U181" s="6"/>
      <c r="V181" s="6"/>
      <c r="W181" s="6"/>
      <c r="X181" s="6"/>
      <c r="Y181" s="6"/>
      <c r="Z181" s="6"/>
      <c r="AA181" s="6"/>
      <c r="AB181" s="6"/>
    </row>
    <row r="182" ht="12.75" customHeight="1">
      <c r="A182" s="2"/>
      <c r="B182" s="2"/>
      <c r="C182" s="95"/>
      <c r="D182" s="25"/>
      <c r="E182" s="2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96"/>
      <c r="R182" s="96"/>
      <c r="S182" s="96"/>
      <c r="T182" s="96"/>
      <c r="U182" s="6"/>
      <c r="V182" s="6"/>
      <c r="W182" s="6"/>
      <c r="X182" s="6"/>
      <c r="Y182" s="6"/>
      <c r="Z182" s="6"/>
      <c r="AA182" s="6"/>
      <c r="AB182" s="6"/>
    </row>
    <row r="183" ht="12.75" customHeight="1">
      <c r="A183" s="2"/>
      <c r="B183" s="2"/>
      <c r="C183" s="95"/>
      <c r="D183" s="25"/>
      <c r="E183" s="2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96"/>
      <c r="R183" s="96"/>
      <c r="S183" s="96"/>
      <c r="T183" s="96"/>
      <c r="U183" s="6"/>
      <c r="V183" s="6"/>
      <c r="W183" s="6"/>
      <c r="X183" s="6"/>
      <c r="Y183" s="6"/>
      <c r="Z183" s="6"/>
      <c r="AA183" s="6"/>
      <c r="AB183" s="6"/>
    </row>
    <row r="184" ht="12.75" customHeight="1">
      <c r="A184" s="2"/>
      <c r="B184" s="2"/>
      <c r="C184" s="95"/>
      <c r="D184" s="25"/>
      <c r="E184" s="2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96"/>
      <c r="R184" s="96"/>
      <c r="S184" s="96"/>
      <c r="T184" s="96"/>
      <c r="U184" s="6"/>
      <c r="V184" s="6"/>
      <c r="W184" s="6"/>
      <c r="X184" s="6"/>
      <c r="Y184" s="6"/>
      <c r="Z184" s="6"/>
      <c r="AA184" s="6"/>
      <c r="AB184" s="6"/>
    </row>
    <row r="185" ht="12.75" customHeight="1">
      <c r="A185" s="2"/>
      <c r="B185" s="2"/>
      <c r="C185" s="95"/>
      <c r="D185" s="25"/>
      <c r="E185" s="2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96"/>
      <c r="R185" s="96"/>
      <c r="S185" s="96"/>
      <c r="T185" s="96"/>
      <c r="U185" s="6"/>
      <c r="V185" s="6"/>
      <c r="W185" s="6"/>
      <c r="X185" s="6"/>
      <c r="Y185" s="6"/>
      <c r="Z185" s="6"/>
      <c r="AA185" s="6"/>
      <c r="AB185" s="6"/>
    </row>
    <row r="186" ht="12.75" customHeight="1">
      <c r="A186" s="2"/>
      <c r="B186" s="2"/>
      <c r="C186" s="95"/>
      <c r="D186" s="25"/>
      <c r="E186" s="2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96"/>
      <c r="R186" s="96"/>
      <c r="S186" s="96"/>
      <c r="T186" s="96"/>
      <c r="U186" s="6"/>
      <c r="V186" s="6"/>
      <c r="W186" s="6"/>
      <c r="X186" s="6"/>
      <c r="Y186" s="6"/>
      <c r="Z186" s="6"/>
      <c r="AA186" s="6"/>
      <c r="AB186" s="6"/>
    </row>
    <row r="187" ht="12.75" customHeight="1">
      <c r="A187" s="2"/>
      <c r="B187" s="2"/>
      <c r="C187" s="95"/>
      <c r="D187" s="25"/>
      <c r="E187" s="2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96"/>
      <c r="R187" s="96"/>
      <c r="S187" s="96"/>
      <c r="T187" s="96"/>
      <c r="U187" s="6"/>
      <c r="V187" s="6"/>
      <c r="W187" s="6"/>
      <c r="X187" s="6"/>
      <c r="Y187" s="6"/>
      <c r="Z187" s="6"/>
      <c r="AA187" s="6"/>
      <c r="AB187" s="6"/>
    </row>
    <row r="188" ht="12.75" customHeight="1">
      <c r="A188" s="2"/>
      <c r="B188" s="2"/>
      <c r="C188" s="95"/>
      <c r="D188" s="25"/>
      <c r="E188" s="2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96"/>
      <c r="R188" s="96"/>
      <c r="S188" s="96"/>
      <c r="T188" s="96"/>
      <c r="U188" s="6"/>
      <c r="V188" s="6"/>
      <c r="W188" s="6"/>
      <c r="X188" s="6"/>
      <c r="Y188" s="6"/>
      <c r="Z188" s="6"/>
      <c r="AA188" s="6"/>
      <c r="AB188" s="6"/>
    </row>
    <row r="189" ht="12.75" customHeight="1">
      <c r="A189" s="2"/>
      <c r="B189" s="2"/>
      <c r="C189" s="95"/>
      <c r="D189" s="25"/>
      <c r="E189" s="2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96"/>
      <c r="R189" s="96"/>
      <c r="S189" s="96"/>
      <c r="T189" s="96"/>
      <c r="U189" s="6"/>
      <c r="V189" s="6"/>
      <c r="W189" s="6"/>
      <c r="X189" s="6"/>
      <c r="Y189" s="6"/>
      <c r="Z189" s="6"/>
      <c r="AA189" s="6"/>
      <c r="AB189" s="6"/>
    </row>
    <row r="190" ht="12.75" customHeight="1">
      <c r="A190" s="2"/>
      <c r="B190" s="2"/>
      <c r="C190" s="95"/>
      <c r="D190" s="25"/>
      <c r="E190" s="2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96"/>
      <c r="R190" s="96"/>
      <c r="S190" s="96"/>
      <c r="T190" s="96"/>
      <c r="U190" s="6"/>
      <c r="V190" s="6"/>
      <c r="W190" s="6"/>
      <c r="X190" s="6"/>
      <c r="Y190" s="6"/>
      <c r="Z190" s="6"/>
      <c r="AA190" s="6"/>
      <c r="AB190" s="6"/>
    </row>
    <row r="191" ht="12.75" customHeight="1">
      <c r="A191" s="2"/>
      <c r="B191" s="2"/>
      <c r="C191" s="95"/>
      <c r="D191" s="25"/>
      <c r="E191" s="2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96"/>
      <c r="R191" s="96"/>
      <c r="S191" s="96"/>
      <c r="T191" s="96"/>
      <c r="U191" s="6"/>
      <c r="V191" s="6"/>
      <c r="W191" s="6"/>
      <c r="X191" s="6"/>
      <c r="Y191" s="6"/>
      <c r="Z191" s="6"/>
      <c r="AA191" s="6"/>
      <c r="AB191" s="6"/>
    </row>
    <row r="192" ht="12.75" customHeight="1">
      <c r="A192" s="2"/>
      <c r="B192" s="2"/>
      <c r="C192" s="95"/>
      <c r="D192" s="25"/>
      <c r="E192" s="2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96"/>
      <c r="R192" s="96"/>
      <c r="S192" s="96"/>
      <c r="T192" s="96"/>
      <c r="U192" s="6"/>
      <c r="V192" s="6"/>
      <c r="W192" s="6"/>
      <c r="X192" s="6"/>
      <c r="Y192" s="6"/>
      <c r="Z192" s="6"/>
      <c r="AA192" s="6"/>
      <c r="AB192" s="6"/>
    </row>
    <row r="193" ht="12.75" customHeight="1">
      <c r="A193" s="2"/>
      <c r="B193" s="2"/>
      <c r="C193" s="95"/>
      <c r="D193" s="25"/>
      <c r="E193" s="2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96"/>
      <c r="R193" s="96"/>
      <c r="S193" s="96"/>
      <c r="T193" s="96"/>
      <c r="U193" s="6"/>
      <c r="V193" s="6"/>
      <c r="W193" s="6"/>
      <c r="X193" s="6"/>
      <c r="Y193" s="6"/>
      <c r="Z193" s="6"/>
      <c r="AA193" s="6"/>
      <c r="AB193" s="6"/>
    </row>
    <row r="194" ht="12.75" customHeight="1">
      <c r="A194" s="2"/>
      <c r="B194" s="2"/>
      <c r="C194" s="95"/>
      <c r="D194" s="25"/>
      <c r="E194" s="2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96"/>
      <c r="R194" s="96"/>
      <c r="S194" s="96"/>
      <c r="T194" s="96"/>
      <c r="U194" s="6"/>
      <c r="V194" s="6"/>
      <c r="W194" s="6"/>
      <c r="X194" s="6"/>
      <c r="Y194" s="6"/>
      <c r="Z194" s="6"/>
      <c r="AA194" s="6"/>
      <c r="AB194" s="6"/>
    </row>
    <row r="195" ht="12.75" customHeight="1">
      <c r="A195" s="2"/>
      <c r="B195" s="2"/>
      <c r="C195" s="95"/>
      <c r="D195" s="25"/>
      <c r="E195" s="2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96"/>
      <c r="R195" s="96"/>
      <c r="S195" s="96"/>
      <c r="T195" s="96"/>
      <c r="U195" s="6"/>
      <c r="V195" s="6"/>
      <c r="W195" s="6"/>
      <c r="X195" s="6"/>
      <c r="Y195" s="6"/>
      <c r="Z195" s="6"/>
      <c r="AA195" s="6"/>
      <c r="AB195" s="6"/>
    </row>
    <row r="196" ht="12.75" customHeight="1">
      <c r="A196" s="2"/>
      <c r="B196" s="2"/>
      <c r="C196" s="95"/>
      <c r="D196" s="25"/>
      <c r="E196" s="2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96"/>
      <c r="R196" s="96"/>
      <c r="S196" s="96"/>
      <c r="T196" s="96"/>
      <c r="U196" s="6"/>
      <c r="V196" s="6"/>
      <c r="W196" s="6"/>
      <c r="X196" s="6"/>
      <c r="Y196" s="6"/>
      <c r="Z196" s="6"/>
      <c r="AA196" s="6"/>
      <c r="AB196" s="6"/>
    </row>
    <row r="197" ht="12.75" customHeight="1">
      <c r="A197" s="2"/>
      <c r="B197" s="2"/>
      <c r="C197" s="95"/>
      <c r="D197" s="25"/>
      <c r="E197" s="2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96"/>
      <c r="R197" s="96"/>
      <c r="S197" s="96"/>
      <c r="T197" s="96"/>
      <c r="U197" s="6"/>
      <c r="V197" s="6"/>
      <c r="W197" s="6"/>
      <c r="X197" s="6"/>
      <c r="Y197" s="6"/>
      <c r="Z197" s="6"/>
      <c r="AA197" s="6"/>
      <c r="AB197" s="6"/>
    </row>
    <row r="198" ht="12.75" customHeight="1">
      <c r="A198" s="2"/>
      <c r="B198" s="2"/>
      <c r="C198" s="95"/>
      <c r="D198" s="25"/>
      <c r="E198" s="2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6"/>
      <c r="R198" s="96"/>
      <c r="S198" s="96"/>
      <c r="T198" s="96"/>
      <c r="U198" s="6"/>
      <c r="V198" s="6"/>
      <c r="W198" s="6"/>
      <c r="X198" s="6"/>
      <c r="Y198" s="6"/>
      <c r="Z198" s="6"/>
      <c r="AA198" s="6"/>
      <c r="AB198" s="6"/>
    </row>
    <row r="199" ht="12.75" customHeight="1">
      <c r="A199" s="2"/>
      <c r="B199" s="2"/>
      <c r="C199" s="95"/>
      <c r="D199" s="25"/>
      <c r="E199" s="2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6"/>
      <c r="R199" s="96"/>
      <c r="S199" s="96"/>
      <c r="T199" s="96"/>
      <c r="U199" s="6"/>
      <c r="V199" s="6"/>
      <c r="W199" s="6"/>
      <c r="X199" s="6"/>
      <c r="Y199" s="6"/>
      <c r="Z199" s="6"/>
      <c r="AA199" s="6"/>
      <c r="AB199" s="6"/>
    </row>
    <row r="200" ht="12.75" customHeight="1">
      <c r="A200" s="2"/>
      <c r="B200" s="2"/>
      <c r="C200" s="95"/>
      <c r="D200" s="25"/>
      <c r="E200" s="2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6"/>
      <c r="R200" s="96"/>
      <c r="S200" s="96"/>
      <c r="T200" s="96"/>
      <c r="U200" s="6"/>
      <c r="V200" s="6"/>
      <c r="W200" s="6"/>
      <c r="X200" s="6"/>
      <c r="Y200" s="6"/>
      <c r="Z200" s="6"/>
      <c r="AA200" s="6"/>
      <c r="AB200" s="6"/>
    </row>
    <row r="201" ht="12.75" customHeight="1">
      <c r="A201" s="2"/>
      <c r="B201" s="2"/>
      <c r="C201" s="95"/>
      <c r="D201" s="25"/>
      <c r="E201" s="2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6"/>
      <c r="R201" s="96"/>
      <c r="S201" s="96"/>
      <c r="T201" s="96"/>
      <c r="U201" s="6"/>
      <c r="V201" s="6"/>
      <c r="W201" s="6"/>
      <c r="X201" s="6"/>
      <c r="Y201" s="6"/>
      <c r="Z201" s="6"/>
      <c r="AA201" s="6"/>
      <c r="AB201" s="6"/>
    </row>
    <row r="202" ht="12.75" customHeight="1">
      <c r="A202" s="2"/>
      <c r="B202" s="2"/>
      <c r="C202" s="95"/>
      <c r="D202" s="25"/>
      <c r="E202" s="2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6"/>
      <c r="R202" s="96"/>
      <c r="S202" s="96"/>
      <c r="T202" s="96"/>
      <c r="U202" s="6"/>
      <c r="V202" s="6"/>
      <c r="W202" s="6"/>
      <c r="X202" s="6"/>
      <c r="Y202" s="6"/>
      <c r="Z202" s="6"/>
      <c r="AA202" s="6"/>
      <c r="AB202" s="6"/>
    </row>
    <row r="203" ht="12.75" customHeight="1">
      <c r="A203" s="2"/>
      <c r="B203" s="2"/>
      <c r="C203" s="95"/>
      <c r="D203" s="25"/>
      <c r="E203" s="2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6"/>
      <c r="R203" s="96"/>
      <c r="S203" s="96"/>
      <c r="T203" s="96"/>
      <c r="U203" s="6"/>
      <c r="V203" s="6"/>
      <c r="W203" s="6"/>
      <c r="X203" s="6"/>
      <c r="Y203" s="6"/>
      <c r="Z203" s="6"/>
      <c r="AA203" s="6"/>
      <c r="AB203" s="6"/>
    </row>
    <row r="204" ht="12.75" customHeight="1">
      <c r="A204" s="2"/>
      <c r="B204" s="2"/>
      <c r="C204" s="95"/>
      <c r="D204" s="25"/>
      <c r="E204" s="2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6"/>
      <c r="R204" s="96"/>
      <c r="S204" s="96"/>
      <c r="T204" s="96"/>
      <c r="U204" s="6"/>
      <c r="V204" s="6"/>
      <c r="W204" s="6"/>
      <c r="X204" s="6"/>
      <c r="Y204" s="6"/>
      <c r="Z204" s="6"/>
      <c r="AA204" s="6"/>
      <c r="AB204" s="6"/>
    </row>
    <row r="205" ht="12.75" customHeight="1">
      <c r="A205" s="2"/>
      <c r="B205" s="2"/>
      <c r="C205" s="95"/>
      <c r="D205" s="25"/>
      <c r="E205" s="2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6"/>
      <c r="R205" s="96"/>
      <c r="S205" s="96"/>
      <c r="T205" s="96"/>
      <c r="U205" s="6"/>
      <c r="V205" s="6"/>
      <c r="W205" s="6"/>
      <c r="X205" s="6"/>
      <c r="Y205" s="6"/>
      <c r="Z205" s="6"/>
      <c r="AA205" s="6"/>
      <c r="AB205" s="6"/>
    </row>
    <row r="206" ht="12.75" customHeight="1">
      <c r="A206" s="2"/>
      <c r="B206" s="2"/>
      <c r="C206" s="95"/>
      <c r="D206" s="25"/>
      <c r="E206" s="2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6"/>
      <c r="R206" s="96"/>
      <c r="S206" s="96"/>
      <c r="T206" s="96"/>
      <c r="U206" s="6"/>
      <c r="V206" s="6"/>
      <c r="W206" s="6"/>
      <c r="X206" s="6"/>
      <c r="Y206" s="6"/>
      <c r="Z206" s="6"/>
      <c r="AA206" s="6"/>
      <c r="AB206" s="6"/>
    </row>
    <row r="207" ht="12.75" customHeight="1">
      <c r="A207" s="2"/>
      <c r="B207" s="2"/>
      <c r="C207" s="95"/>
      <c r="D207" s="25"/>
      <c r="E207" s="2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6"/>
      <c r="R207" s="96"/>
      <c r="S207" s="96"/>
      <c r="T207" s="96"/>
      <c r="U207" s="6"/>
      <c r="V207" s="6"/>
      <c r="W207" s="6"/>
      <c r="X207" s="6"/>
      <c r="Y207" s="6"/>
      <c r="Z207" s="6"/>
      <c r="AA207" s="6"/>
      <c r="AB207" s="6"/>
    </row>
    <row r="208" ht="12.75" customHeight="1">
      <c r="A208" s="2"/>
      <c r="B208" s="2"/>
      <c r="C208" s="95"/>
      <c r="D208" s="25"/>
      <c r="E208" s="2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96"/>
      <c r="R208" s="96"/>
      <c r="S208" s="96"/>
      <c r="T208" s="96"/>
      <c r="U208" s="6"/>
      <c r="V208" s="6"/>
      <c r="W208" s="6"/>
      <c r="X208" s="6"/>
      <c r="Y208" s="6"/>
      <c r="Z208" s="6"/>
      <c r="AA208" s="6"/>
      <c r="AB208" s="6"/>
    </row>
    <row r="209" ht="12.75" customHeight="1">
      <c r="A209" s="2"/>
      <c r="B209" s="2"/>
      <c r="C209" s="95"/>
      <c r="D209" s="25"/>
      <c r="E209" s="2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6"/>
      <c r="R209" s="96"/>
      <c r="S209" s="96"/>
      <c r="T209" s="96"/>
      <c r="U209" s="6"/>
      <c r="V209" s="6"/>
      <c r="W209" s="6"/>
      <c r="X209" s="6"/>
      <c r="Y209" s="6"/>
      <c r="Z209" s="6"/>
      <c r="AA209" s="6"/>
      <c r="AB209" s="6"/>
    </row>
    <row r="210" ht="12.75" customHeight="1">
      <c r="A210" s="2"/>
      <c r="B210" s="2"/>
      <c r="C210" s="95"/>
      <c r="D210" s="25"/>
      <c r="E210" s="2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6"/>
      <c r="R210" s="96"/>
      <c r="S210" s="96"/>
      <c r="T210" s="96"/>
      <c r="U210" s="6"/>
      <c r="V210" s="6"/>
      <c r="W210" s="6"/>
      <c r="X210" s="6"/>
      <c r="Y210" s="6"/>
      <c r="Z210" s="6"/>
      <c r="AA210" s="6"/>
      <c r="AB210" s="6"/>
    </row>
    <row r="211" ht="12.75" customHeight="1">
      <c r="A211" s="2"/>
      <c r="B211" s="2"/>
      <c r="C211" s="95"/>
      <c r="D211" s="25"/>
      <c r="E211" s="2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6"/>
      <c r="R211" s="96"/>
      <c r="S211" s="96"/>
      <c r="T211" s="96"/>
      <c r="U211" s="6"/>
      <c r="V211" s="6"/>
      <c r="W211" s="6"/>
      <c r="X211" s="6"/>
      <c r="Y211" s="6"/>
      <c r="Z211" s="6"/>
      <c r="AA211" s="6"/>
      <c r="AB211" s="6"/>
    </row>
    <row r="212" ht="12.75" customHeight="1">
      <c r="A212" s="2"/>
      <c r="B212" s="2"/>
      <c r="C212" s="95"/>
      <c r="D212" s="25"/>
      <c r="E212" s="2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96"/>
      <c r="R212" s="96"/>
      <c r="S212" s="96"/>
      <c r="T212" s="96"/>
      <c r="U212" s="6"/>
      <c r="V212" s="6"/>
      <c r="W212" s="6"/>
      <c r="X212" s="6"/>
      <c r="Y212" s="6"/>
      <c r="Z212" s="6"/>
      <c r="AA212" s="6"/>
      <c r="AB212" s="6"/>
    </row>
    <row r="213" ht="12.75" customHeight="1">
      <c r="A213" s="2"/>
      <c r="B213" s="2"/>
      <c r="C213" s="95"/>
      <c r="D213" s="25"/>
      <c r="E213" s="2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96"/>
      <c r="R213" s="96"/>
      <c r="S213" s="96"/>
      <c r="T213" s="96"/>
      <c r="U213" s="6"/>
      <c r="V213" s="6"/>
      <c r="W213" s="6"/>
      <c r="X213" s="6"/>
      <c r="Y213" s="6"/>
      <c r="Z213" s="6"/>
      <c r="AA213" s="6"/>
      <c r="AB213" s="6"/>
    </row>
    <row r="214" ht="12.75" customHeight="1">
      <c r="A214" s="2"/>
      <c r="B214" s="2"/>
      <c r="C214" s="95"/>
      <c r="D214" s="25"/>
      <c r="E214" s="2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96"/>
      <c r="R214" s="96"/>
      <c r="S214" s="96"/>
      <c r="T214" s="96"/>
      <c r="U214" s="6"/>
      <c r="V214" s="6"/>
      <c r="W214" s="6"/>
      <c r="X214" s="6"/>
      <c r="Y214" s="6"/>
      <c r="Z214" s="6"/>
      <c r="AA214" s="6"/>
      <c r="AB214" s="6"/>
    </row>
    <row r="215" ht="12.75" customHeight="1">
      <c r="A215" s="2"/>
      <c r="B215" s="2"/>
      <c r="C215" s="95"/>
      <c r="D215" s="25"/>
      <c r="E215" s="2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96"/>
      <c r="R215" s="96"/>
      <c r="S215" s="96"/>
      <c r="T215" s="96"/>
      <c r="U215" s="6"/>
      <c r="V215" s="6"/>
      <c r="W215" s="6"/>
      <c r="X215" s="6"/>
      <c r="Y215" s="6"/>
      <c r="Z215" s="6"/>
      <c r="AA215" s="6"/>
      <c r="AB215" s="6"/>
    </row>
    <row r="216" ht="12.75" customHeight="1">
      <c r="A216" s="2"/>
      <c r="B216" s="2"/>
      <c r="C216" s="95"/>
      <c r="D216" s="25"/>
      <c r="E216" s="2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96"/>
      <c r="R216" s="96"/>
      <c r="S216" s="96"/>
      <c r="T216" s="96"/>
      <c r="U216" s="6"/>
      <c r="V216" s="6"/>
      <c r="W216" s="6"/>
      <c r="X216" s="6"/>
      <c r="Y216" s="6"/>
      <c r="Z216" s="6"/>
      <c r="AA216" s="6"/>
      <c r="AB216" s="6"/>
    </row>
    <row r="217" ht="12.75" customHeight="1">
      <c r="A217" s="2"/>
      <c r="B217" s="2"/>
      <c r="C217" s="95"/>
      <c r="D217" s="25"/>
      <c r="E217" s="2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96"/>
      <c r="R217" s="96"/>
      <c r="S217" s="96"/>
      <c r="T217" s="96"/>
      <c r="U217" s="6"/>
      <c r="V217" s="6"/>
      <c r="W217" s="6"/>
      <c r="X217" s="6"/>
      <c r="Y217" s="6"/>
      <c r="Z217" s="6"/>
      <c r="AA217" s="6"/>
      <c r="AB217" s="6"/>
    </row>
    <row r="218" ht="12.75" customHeight="1">
      <c r="A218" s="2"/>
      <c r="B218" s="2"/>
      <c r="C218" s="95"/>
      <c r="D218" s="25"/>
      <c r="E218" s="2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96"/>
      <c r="R218" s="96"/>
      <c r="S218" s="96"/>
      <c r="T218" s="96"/>
      <c r="U218" s="6"/>
      <c r="V218" s="6"/>
      <c r="W218" s="6"/>
      <c r="X218" s="6"/>
      <c r="Y218" s="6"/>
      <c r="Z218" s="6"/>
      <c r="AA218" s="6"/>
      <c r="AB218" s="6"/>
    </row>
    <row r="219" ht="12.75" customHeight="1">
      <c r="A219" s="2"/>
      <c r="B219" s="2"/>
      <c r="C219" s="95"/>
      <c r="D219" s="25"/>
      <c r="E219" s="2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96"/>
      <c r="R219" s="96"/>
      <c r="S219" s="96"/>
      <c r="T219" s="96"/>
      <c r="U219" s="6"/>
      <c r="V219" s="6"/>
      <c r="W219" s="6"/>
      <c r="X219" s="6"/>
      <c r="Y219" s="6"/>
      <c r="Z219" s="6"/>
      <c r="AA219" s="6"/>
      <c r="AB219" s="6"/>
    </row>
    <row r="220" ht="12.75" customHeight="1">
      <c r="A220" s="2"/>
      <c r="B220" s="2"/>
      <c r="C220" s="95"/>
      <c r="D220" s="25"/>
      <c r="E220" s="2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96"/>
      <c r="R220" s="96"/>
      <c r="S220" s="96"/>
      <c r="T220" s="96"/>
      <c r="U220" s="6"/>
      <c r="V220" s="6"/>
      <c r="W220" s="6"/>
      <c r="X220" s="6"/>
      <c r="Y220" s="6"/>
      <c r="Z220" s="6"/>
      <c r="AA220" s="6"/>
      <c r="AB220" s="6"/>
    </row>
    <row r="221" ht="12.75" customHeight="1">
      <c r="A221" s="2"/>
      <c r="B221" s="2"/>
      <c r="C221" s="95"/>
      <c r="D221" s="25"/>
      <c r="E221" s="2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96"/>
      <c r="R221" s="96"/>
      <c r="S221" s="96"/>
      <c r="T221" s="96"/>
      <c r="U221" s="6"/>
      <c r="V221" s="6"/>
      <c r="W221" s="6"/>
      <c r="X221" s="6"/>
      <c r="Y221" s="6"/>
      <c r="Z221" s="6"/>
      <c r="AA221" s="6"/>
      <c r="AB221" s="6"/>
    </row>
    <row r="222" ht="12.75" customHeight="1">
      <c r="A222" s="2"/>
      <c r="B222" s="2"/>
      <c r="C222" s="95"/>
      <c r="D222" s="25"/>
      <c r="E222" s="2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96"/>
      <c r="R222" s="96"/>
      <c r="S222" s="96"/>
      <c r="T222" s="96"/>
      <c r="U222" s="6"/>
      <c r="V222" s="6"/>
      <c r="W222" s="6"/>
      <c r="X222" s="6"/>
      <c r="Y222" s="6"/>
      <c r="Z222" s="6"/>
      <c r="AA222" s="6"/>
      <c r="AB222" s="6"/>
    </row>
    <row r="223" ht="12.75" customHeight="1">
      <c r="A223" s="2"/>
      <c r="B223" s="2"/>
      <c r="C223" s="95"/>
      <c r="D223" s="25"/>
      <c r="E223" s="2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96"/>
      <c r="R223" s="96"/>
      <c r="S223" s="96"/>
      <c r="T223" s="96"/>
      <c r="U223" s="6"/>
      <c r="V223" s="6"/>
      <c r="W223" s="6"/>
      <c r="X223" s="6"/>
      <c r="Y223" s="6"/>
      <c r="Z223" s="6"/>
      <c r="AA223" s="6"/>
      <c r="AB223" s="6"/>
    </row>
    <row r="224" ht="12.75" customHeight="1">
      <c r="A224" s="2"/>
      <c r="B224" s="2"/>
      <c r="C224" s="95"/>
      <c r="D224" s="25"/>
      <c r="E224" s="2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96"/>
      <c r="R224" s="96"/>
      <c r="S224" s="96"/>
      <c r="T224" s="96"/>
      <c r="U224" s="6"/>
      <c r="V224" s="6"/>
      <c r="W224" s="6"/>
      <c r="X224" s="6"/>
      <c r="Y224" s="6"/>
      <c r="Z224" s="6"/>
      <c r="AA224" s="6"/>
      <c r="AB224" s="6"/>
    </row>
    <row r="225" ht="12.75" customHeight="1">
      <c r="A225" s="2"/>
      <c r="B225" s="2"/>
      <c r="C225" s="95"/>
      <c r="D225" s="25"/>
      <c r="E225" s="2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96"/>
      <c r="R225" s="96"/>
      <c r="S225" s="96"/>
      <c r="T225" s="96"/>
      <c r="U225" s="6"/>
      <c r="V225" s="6"/>
      <c r="W225" s="6"/>
      <c r="X225" s="6"/>
      <c r="Y225" s="6"/>
      <c r="Z225" s="6"/>
      <c r="AA225" s="6"/>
      <c r="AB225" s="6"/>
    </row>
    <row r="226" ht="12.75" customHeight="1">
      <c r="A226" s="2"/>
      <c r="B226" s="2"/>
      <c r="C226" s="95"/>
      <c r="D226" s="25"/>
      <c r="E226" s="2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96"/>
      <c r="R226" s="96"/>
      <c r="S226" s="96"/>
      <c r="T226" s="96"/>
      <c r="U226" s="6"/>
      <c r="V226" s="6"/>
      <c r="W226" s="6"/>
      <c r="X226" s="6"/>
      <c r="Y226" s="6"/>
      <c r="Z226" s="6"/>
      <c r="AA226" s="6"/>
      <c r="AB226" s="6"/>
    </row>
    <row r="227" ht="12.75" customHeight="1">
      <c r="A227" s="2"/>
      <c r="B227" s="2"/>
      <c r="C227" s="95"/>
      <c r="D227" s="25"/>
      <c r="E227" s="2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6"/>
      <c r="R227" s="96"/>
      <c r="S227" s="96"/>
      <c r="T227" s="96"/>
      <c r="U227" s="6"/>
      <c r="V227" s="6"/>
      <c r="W227" s="6"/>
      <c r="X227" s="6"/>
      <c r="Y227" s="6"/>
      <c r="Z227" s="6"/>
      <c r="AA227" s="6"/>
      <c r="AB227" s="6"/>
    </row>
    <row r="228" ht="12.75" customHeight="1">
      <c r="A228" s="2"/>
      <c r="B228" s="2"/>
      <c r="C228" s="95"/>
      <c r="D228" s="25"/>
      <c r="E228" s="2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96"/>
      <c r="R228" s="96"/>
      <c r="S228" s="96"/>
      <c r="T228" s="96"/>
      <c r="U228" s="6"/>
      <c r="V228" s="6"/>
      <c r="W228" s="6"/>
      <c r="X228" s="6"/>
      <c r="Y228" s="6"/>
      <c r="Z228" s="6"/>
      <c r="AA228" s="6"/>
      <c r="AB228" s="6"/>
    </row>
    <row r="229" ht="12.75" customHeight="1">
      <c r="A229" s="2"/>
      <c r="B229" s="2"/>
      <c r="C229" s="95"/>
      <c r="D229" s="25"/>
      <c r="E229" s="2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6"/>
      <c r="R229" s="96"/>
      <c r="S229" s="96"/>
      <c r="T229" s="96"/>
      <c r="U229" s="6"/>
      <c r="V229" s="6"/>
      <c r="W229" s="6"/>
      <c r="X229" s="6"/>
      <c r="Y229" s="6"/>
      <c r="Z229" s="6"/>
      <c r="AA229" s="6"/>
      <c r="AB229" s="6"/>
    </row>
    <row r="230" ht="12.75" customHeight="1">
      <c r="A230" s="2"/>
      <c r="B230" s="2"/>
      <c r="C230" s="95"/>
      <c r="D230" s="25"/>
      <c r="E230" s="2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6"/>
      <c r="R230" s="96"/>
      <c r="S230" s="96"/>
      <c r="T230" s="96"/>
      <c r="U230" s="6"/>
      <c r="V230" s="6"/>
      <c r="W230" s="6"/>
      <c r="X230" s="6"/>
      <c r="Y230" s="6"/>
      <c r="Z230" s="6"/>
      <c r="AA230" s="6"/>
      <c r="AB230" s="6"/>
    </row>
    <row r="231" ht="12.75" customHeight="1">
      <c r="A231" s="2"/>
      <c r="B231" s="2"/>
      <c r="C231" s="95"/>
      <c r="D231" s="25"/>
      <c r="E231" s="2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6"/>
      <c r="R231" s="96"/>
      <c r="S231" s="96"/>
      <c r="T231" s="96"/>
      <c r="U231" s="6"/>
      <c r="V231" s="6"/>
      <c r="W231" s="6"/>
      <c r="X231" s="6"/>
      <c r="Y231" s="6"/>
      <c r="Z231" s="6"/>
      <c r="AA231" s="6"/>
      <c r="AB231" s="6"/>
    </row>
    <row r="232" ht="12.75" customHeight="1">
      <c r="A232" s="2"/>
      <c r="B232" s="2"/>
      <c r="C232" s="95"/>
      <c r="D232" s="25"/>
      <c r="E232" s="2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6"/>
      <c r="R232" s="96"/>
      <c r="S232" s="96"/>
      <c r="T232" s="96"/>
      <c r="U232" s="6"/>
      <c r="V232" s="6"/>
      <c r="W232" s="6"/>
      <c r="X232" s="6"/>
      <c r="Y232" s="6"/>
      <c r="Z232" s="6"/>
      <c r="AA232" s="6"/>
      <c r="AB232" s="6"/>
    </row>
    <row r="233" ht="12.75" customHeight="1">
      <c r="A233" s="2"/>
      <c r="B233" s="2"/>
      <c r="C233" s="95"/>
      <c r="D233" s="25"/>
      <c r="E233" s="2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6"/>
      <c r="R233" s="96"/>
      <c r="S233" s="96"/>
      <c r="T233" s="96"/>
      <c r="U233" s="6"/>
      <c r="V233" s="6"/>
      <c r="W233" s="6"/>
      <c r="X233" s="6"/>
      <c r="Y233" s="6"/>
      <c r="Z233" s="6"/>
      <c r="AA233" s="6"/>
      <c r="AB233" s="6"/>
    </row>
    <row r="234" ht="12.75" customHeight="1">
      <c r="A234" s="2"/>
      <c r="B234" s="2"/>
      <c r="C234" s="95"/>
      <c r="D234" s="25"/>
      <c r="E234" s="2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6"/>
      <c r="R234" s="96"/>
      <c r="S234" s="96"/>
      <c r="T234" s="96"/>
      <c r="U234" s="6"/>
      <c r="V234" s="6"/>
      <c r="W234" s="6"/>
      <c r="X234" s="6"/>
      <c r="Y234" s="6"/>
      <c r="Z234" s="6"/>
      <c r="AA234" s="6"/>
      <c r="AB234" s="6"/>
    </row>
    <row r="235" ht="12.75" customHeight="1">
      <c r="A235" s="2"/>
      <c r="B235" s="2"/>
      <c r="C235" s="95"/>
      <c r="D235" s="25"/>
      <c r="E235" s="2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6"/>
      <c r="R235" s="96"/>
      <c r="S235" s="96"/>
      <c r="T235" s="96"/>
      <c r="U235" s="6"/>
      <c r="V235" s="6"/>
      <c r="W235" s="6"/>
      <c r="X235" s="6"/>
      <c r="Y235" s="6"/>
      <c r="Z235" s="6"/>
      <c r="AA235" s="6"/>
      <c r="AB235" s="6"/>
    </row>
    <row r="236" ht="12.75" customHeight="1">
      <c r="A236" s="2"/>
      <c r="B236" s="2"/>
      <c r="C236" s="95"/>
      <c r="D236" s="25"/>
      <c r="E236" s="2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6"/>
      <c r="R236" s="96"/>
      <c r="S236" s="96"/>
      <c r="T236" s="96"/>
      <c r="U236" s="6"/>
      <c r="V236" s="6"/>
      <c r="W236" s="6"/>
      <c r="X236" s="6"/>
      <c r="Y236" s="6"/>
      <c r="Z236" s="6"/>
      <c r="AA236" s="6"/>
      <c r="AB236" s="6"/>
    </row>
    <row r="237" ht="12.75" customHeight="1">
      <c r="A237" s="2"/>
      <c r="B237" s="2"/>
      <c r="C237" s="95"/>
      <c r="D237" s="25"/>
      <c r="E237" s="2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6"/>
      <c r="R237" s="96"/>
      <c r="S237" s="96"/>
      <c r="T237" s="96"/>
      <c r="U237" s="6"/>
      <c r="V237" s="6"/>
      <c r="W237" s="6"/>
      <c r="X237" s="6"/>
      <c r="Y237" s="6"/>
      <c r="Z237" s="6"/>
      <c r="AA237" s="6"/>
      <c r="AB237" s="6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F1:P1"/>
    <mergeCell ref="F2:P2"/>
    <mergeCell ref="C5:F5"/>
    <mergeCell ref="H5:K5"/>
    <mergeCell ref="M5:P5"/>
    <mergeCell ref="N7:O7"/>
    <mergeCell ref="N8:O8"/>
    <mergeCell ref="C30:F30"/>
    <mergeCell ref="C31:F31"/>
    <mergeCell ref="C33:F33"/>
    <mergeCell ref="C34:F34"/>
    <mergeCell ref="C35:F35"/>
    <mergeCell ref="C36:F36"/>
    <mergeCell ref="H31:T31"/>
    <mergeCell ref="H32:T32"/>
    <mergeCell ref="H33:T33"/>
    <mergeCell ref="H35:T35"/>
    <mergeCell ref="H36:T36"/>
    <mergeCell ref="H37:T37"/>
    <mergeCell ref="H38:T38"/>
    <mergeCell ref="H39:T39"/>
    <mergeCell ref="C27:F27"/>
    <mergeCell ref="I27:T27"/>
    <mergeCell ref="C28:F28"/>
    <mergeCell ref="I28:T28"/>
    <mergeCell ref="C29:F29"/>
    <mergeCell ref="I29:T29"/>
    <mergeCell ref="I30:T30"/>
  </mergeCells>
  <conditionalFormatting sqref="H9:M12 H14:M20 H22:M23">
    <cfRule type="cellIs" dxfId="0" priority="1" stopIfTrue="1" operator="between">
      <formula>1</formula>
      <formula>300</formula>
    </cfRule>
  </conditionalFormatting>
  <conditionalFormatting sqref="H9:M12 H14:M20 H22:M23">
    <cfRule type="cellIs" dxfId="1" priority="2" stopIfTrue="1" operator="lessThanOrEqual">
      <formula>0</formula>
    </cfRule>
  </conditionalFormatting>
  <conditionalFormatting sqref="H13:M13">
    <cfRule type="cellIs" dxfId="0" priority="3" stopIfTrue="1" operator="between">
      <formula>1</formula>
      <formula>300</formula>
    </cfRule>
  </conditionalFormatting>
  <conditionalFormatting sqref="H13:M13">
    <cfRule type="cellIs" dxfId="1" priority="4" stopIfTrue="1" operator="lessThanOrEqual">
      <formula>0</formula>
    </cfRule>
  </conditionalFormatting>
  <conditionalFormatting sqref="H21:M21">
    <cfRule type="cellIs" dxfId="0" priority="5" stopIfTrue="1" operator="between">
      <formula>1</formula>
      <formula>300</formula>
    </cfRule>
  </conditionalFormatting>
  <conditionalFormatting sqref="H21:M21">
    <cfRule type="cellIs" dxfId="1" priority="6" stopIfTrue="1" operator="lessThanOrEqual">
      <formula>0</formula>
    </cfRule>
  </conditionalFormatting>
  <conditionalFormatting sqref="H24:M24">
    <cfRule type="cellIs" dxfId="0" priority="7" stopIfTrue="1" operator="between">
      <formula>1</formula>
      <formula>300</formula>
    </cfRule>
  </conditionalFormatting>
  <conditionalFormatting sqref="H24:M24">
    <cfRule type="cellIs" dxfId="1" priority="8" stopIfTrue="1" operator="lessThanOrEqual">
      <formula>0</formula>
    </cfRule>
  </conditionalFormatting>
  <dataValidations>
    <dataValidation type="list" allowBlank="1" showErrorMessage="1" sqref="C9:C24">
      <formula1>"UM,JM,SM,UK,JK,SK,M1,M2,M3,M4,M5,M6,M7,M8,M9,M10,K1,K2,K3,K4,K5,K6,K7,K8,K9,K10"</formula1>
    </dataValidation>
    <dataValidation type="list" allowBlank="1" showErrorMessage="1" sqref="A9:A24">
      <formula1>"40.0,45.0,49.0,55.0,59.0,64.0,71.0,76.0,81.0,=81,81+,87.0,=87,87+,49.0,55.0,61.0,67.0,73.0,81.0,89.0,96.0,102.0,=102,102+,109.0,=109,109+"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8.43"/>
    <col customWidth="1" min="3" max="3" width="6.43"/>
    <col customWidth="1" min="4" max="4" width="10.57"/>
    <col customWidth="1" min="5" max="5" width="3.86"/>
    <col customWidth="1" min="6" max="6" width="24.86"/>
    <col customWidth="1" min="7" max="7" width="20.43"/>
    <col customWidth="1" min="8" max="13" width="7.14"/>
    <col customWidth="1" min="14" max="16" width="7.57"/>
    <col customWidth="1" min="17" max="18" width="10.57"/>
    <col customWidth="1" min="19" max="20" width="5.57"/>
    <col customWidth="1" min="21" max="21" width="14.14"/>
    <col customWidth="1" hidden="1" min="22" max="22" width="11.14"/>
    <col customWidth="1" hidden="1" min="23" max="28" width="9.14"/>
  </cols>
  <sheetData>
    <row r="1" ht="43.5" customHeight="1">
      <c r="A1" s="2"/>
      <c r="B1" s="2"/>
      <c r="C1" s="3"/>
      <c r="D1" s="2"/>
      <c r="E1" s="2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</row>
    <row r="2" ht="24.75" customHeight="1">
      <c r="A2" s="2"/>
      <c r="B2" s="2"/>
      <c r="C2" s="3"/>
      <c r="D2" s="2"/>
      <c r="E2" s="2"/>
      <c r="F2" s="7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6"/>
      <c r="AB2" s="6"/>
    </row>
    <row r="3" ht="12.75" customHeight="1">
      <c r="A3" s="2"/>
      <c r="B3" s="2"/>
      <c r="C3" s="3"/>
      <c r="D3" s="2"/>
      <c r="E3" s="2"/>
      <c r="F3" s="1"/>
      <c r="G3" s="1"/>
      <c r="H3" s="2"/>
      <c r="I3" s="8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</row>
    <row r="4" ht="12.0" customHeight="1">
      <c r="A4" s="2"/>
      <c r="B4" s="2"/>
      <c r="C4" s="3"/>
      <c r="D4" s="2"/>
      <c r="E4" s="2"/>
      <c r="F4" s="1"/>
      <c r="G4" s="1"/>
      <c r="H4" s="2"/>
      <c r="I4" s="8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6"/>
      <c r="AB4" s="6"/>
    </row>
    <row r="5" ht="12.75" customHeight="1">
      <c r="A5" s="107"/>
      <c r="B5" s="10" t="s">
        <v>2</v>
      </c>
      <c r="C5" s="11" t="s">
        <v>65</v>
      </c>
      <c r="G5" s="10" t="s">
        <v>4</v>
      </c>
      <c r="H5" s="11"/>
      <c r="L5" s="10" t="s">
        <v>6</v>
      </c>
      <c r="M5" s="12"/>
      <c r="Q5" s="10" t="s">
        <v>8</v>
      </c>
      <c r="R5" s="13">
        <v>43797.0</v>
      </c>
      <c r="S5" s="14" t="s">
        <v>9</v>
      </c>
      <c r="T5" s="15">
        <v>6.0</v>
      </c>
      <c r="U5" s="16"/>
      <c r="V5" s="16"/>
      <c r="W5" s="16"/>
      <c r="X5" s="16"/>
      <c r="Y5" s="16"/>
      <c r="Z5" s="16"/>
      <c r="AA5" s="16"/>
      <c r="AB5" s="16"/>
    </row>
    <row r="6" ht="12.75" customHeight="1">
      <c r="A6" s="2"/>
      <c r="B6" s="2"/>
      <c r="C6" s="3"/>
      <c r="D6" s="2"/>
      <c r="E6" s="2"/>
      <c r="F6" s="1"/>
      <c r="G6" s="1"/>
      <c r="H6" s="2"/>
      <c r="I6" s="8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17" t="s">
        <v>10</v>
      </c>
      <c r="AA6" s="17" t="s">
        <v>10</v>
      </c>
      <c r="AB6" s="17" t="s">
        <v>10</v>
      </c>
    </row>
    <row r="7" ht="12.75" customHeight="1">
      <c r="A7" s="108" t="s">
        <v>11</v>
      </c>
      <c r="B7" s="19" t="s">
        <v>12</v>
      </c>
      <c r="C7" s="20" t="s">
        <v>13</v>
      </c>
      <c r="D7" s="19" t="s">
        <v>14</v>
      </c>
      <c r="E7" s="19" t="s">
        <v>15</v>
      </c>
      <c r="F7" s="19" t="s">
        <v>16</v>
      </c>
      <c r="G7" s="19" t="s">
        <v>17</v>
      </c>
      <c r="H7" s="19"/>
      <c r="I7" s="21" t="s">
        <v>18</v>
      </c>
      <c r="J7" s="21"/>
      <c r="K7" s="19"/>
      <c r="L7" s="21" t="s">
        <v>19</v>
      </c>
      <c r="M7" s="21"/>
      <c r="N7" s="19" t="s">
        <v>20</v>
      </c>
      <c r="O7" s="22"/>
      <c r="P7" s="19" t="s">
        <v>21</v>
      </c>
      <c r="Q7" s="23" t="s">
        <v>22</v>
      </c>
      <c r="R7" s="23" t="s">
        <v>22</v>
      </c>
      <c r="S7" s="23" t="s">
        <v>23</v>
      </c>
      <c r="T7" s="24" t="s">
        <v>24</v>
      </c>
      <c r="U7" s="24" t="s">
        <v>25</v>
      </c>
      <c r="V7" s="25"/>
      <c r="W7" s="2"/>
      <c r="X7" s="2"/>
      <c r="Y7" s="2"/>
      <c r="Z7" s="26" t="s">
        <v>26</v>
      </c>
      <c r="AA7" s="26" t="s">
        <v>26</v>
      </c>
      <c r="AB7" s="26" t="s">
        <v>26</v>
      </c>
    </row>
    <row r="8" ht="12.75" customHeight="1">
      <c r="A8" s="109" t="s">
        <v>27</v>
      </c>
      <c r="B8" s="28" t="s">
        <v>28</v>
      </c>
      <c r="C8" s="29" t="s">
        <v>29</v>
      </c>
      <c r="D8" s="28" t="s">
        <v>30</v>
      </c>
      <c r="E8" s="28" t="s">
        <v>31</v>
      </c>
      <c r="F8" s="28"/>
      <c r="G8" s="28"/>
      <c r="H8" s="30">
        <v>1.0</v>
      </c>
      <c r="I8" s="31">
        <v>2.0</v>
      </c>
      <c r="J8" s="32">
        <v>3.0</v>
      </c>
      <c r="K8" s="30">
        <v>1.0</v>
      </c>
      <c r="L8" s="31">
        <v>2.0</v>
      </c>
      <c r="M8" s="32">
        <v>3.0</v>
      </c>
      <c r="N8" s="28" t="s">
        <v>32</v>
      </c>
      <c r="O8" s="33"/>
      <c r="P8" s="28" t="s">
        <v>33</v>
      </c>
      <c r="Q8" s="34"/>
      <c r="R8" s="34" t="s">
        <v>34</v>
      </c>
      <c r="S8" s="34"/>
      <c r="T8" s="35"/>
      <c r="U8" s="35"/>
      <c r="V8" s="25"/>
      <c r="W8" s="2" t="s">
        <v>35</v>
      </c>
      <c r="X8" s="2" t="s">
        <v>36</v>
      </c>
      <c r="Y8" s="25" t="s">
        <v>34</v>
      </c>
      <c r="Z8" s="26" t="s">
        <v>37</v>
      </c>
      <c r="AA8" s="26" t="s">
        <v>38</v>
      </c>
      <c r="AB8" s="26" t="s">
        <v>39</v>
      </c>
    </row>
    <row r="9" ht="19.5" customHeight="1">
      <c r="A9" s="110"/>
      <c r="B9" s="111"/>
      <c r="C9" s="112"/>
      <c r="D9" s="113"/>
      <c r="E9" s="112"/>
      <c r="F9" s="114"/>
      <c r="G9" s="114"/>
      <c r="H9" s="115"/>
      <c r="I9" s="116"/>
      <c r="J9" s="117"/>
      <c r="K9" s="118"/>
      <c r="L9" s="45"/>
      <c r="M9" s="45"/>
      <c r="N9" s="46">
        <f t="shared" ref="N9:N24" si="1">IF(MAX(H9:J9)&lt;0,0,TRUNC(MAX(H9:J9)/1)*1)</f>
        <v>0</v>
      </c>
      <c r="O9" s="46">
        <f t="shared" ref="O9:O24" si="2">IF(MAX(K9:M9)&lt;0,0,TRUNC(MAX(K9:M9)/1)*1)</f>
        <v>0</v>
      </c>
      <c r="P9" s="46">
        <f t="shared" ref="P9:P24" si="3">IF(N9=0,0,IF(O9=0,0,SUM(N9:O9)))</f>
        <v>0</v>
      </c>
      <c r="Q9" s="47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47" t="str">
        <f t="shared" ref="R9:R24" si="5">IF(Y9=1,Q9*AB9,"")</f>
        <v/>
      </c>
      <c r="S9" s="48" t="s">
        <v>43</v>
      </c>
      <c r="T9" s="48" t="s">
        <v>43</v>
      </c>
      <c r="U9" s="49" t="str">
        <f t="shared" ref="U9:U24" si="6"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50">
        <f>R5</f>
        <v>43797</v>
      </c>
      <c r="W9" s="51" t="b">
        <f t="shared" ref="W9:W24" si="7">IF(ISNUMBER(FIND("M",C9)),"m",IF(ISNUMBER(FIND("K",C9)),"k"))</f>
        <v>0</v>
      </c>
      <c r="X9" s="51">
        <f t="shared" ref="X9:X24" si="8">IF(OR(D9="",V9=""),0,(YEAR(V9)-YEAR(D9)))</f>
        <v>0</v>
      </c>
      <c r="Y9" s="51">
        <f t="shared" ref="Y9:Y24" si="9">IF(X9&gt;34,1,0)</f>
        <v>0</v>
      </c>
      <c r="Z9" s="52" t="b">
        <f>IF(Y9=1,LOOKUP(X9,'Meltzer-Faber'!A3:A63,'Meltzer-Faber'!B3:B63))</f>
        <v>0</v>
      </c>
      <c r="AA9" s="52" t="b">
        <f>IF(Y9=1,LOOKUP(X9,'Meltzer-Faber'!A3:A63,'Meltzer-Faber'!C3:C63))</f>
        <v>0</v>
      </c>
      <c r="AB9" s="52" t="str">
        <f t="shared" ref="AB9:AB24" si="10">IF(W9="m",Z9,IF(W9="k",AA9,""))</f>
        <v/>
      </c>
    </row>
    <row r="10" ht="19.5" customHeight="1">
      <c r="A10" s="119"/>
      <c r="B10" s="54"/>
      <c r="C10" s="55"/>
      <c r="D10" s="67"/>
      <c r="E10" s="65"/>
      <c r="F10" s="68"/>
      <c r="G10" s="57"/>
      <c r="H10" s="58"/>
      <c r="I10" s="66"/>
      <c r="J10" s="60"/>
      <c r="K10" s="61"/>
      <c r="L10" s="45"/>
      <c r="M10" s="45"/>
      <c r="N10" s="46">
        <f t="shared" si="1"/>
        <v>0</v>
      </c>
      <c r="O10" s="46">
        <f t="shared" si="2"/>
        <v>0</v>
      </c>
      <c r="P10" s="46">
        <f t="shared" si="3"/>
        <v>0</v>
      </c>
      <c r="Q10" s="47" t="str">
        <f t="shared" si="4"/>
        <v/>
      </c>
      <c r="R10" s="47" t="str">
        <f t="shared" si="5"/>
        <v/>
      </c>
      <c r="S10" s="62"/>
      <c r="T10" s="62"/>
      <c r="U10" s="49" t="str">
        <f t="shared" si="6"/>
        <v/>
      </c>
      <c r="V10" s="50">
        <f>R5</f>
        <v>43797</v>
      </c>
      <c r="W10" s="51" t="b">
        <f t="shared" si="7"/>
        <v>0</v>
      </c>
      <c r="X10" s="51">
        <f t="shared" si="8"/>
        <v>0</v>
      </c>
      <c r="Y10" s="51">
        <f t="shared" si="9"/>
        <v>0</v>
      </c>
      <c r="Z10" s="52" t="b">
        <f>IF(Y10=1,LOOKUP(X10,'Meltzer-Faber'!A3:A63,'Meltzer-Faber'!B3:B63))</f>
        <v>0</v>
      </c>
      <c r="AA10" s="63" t="b">
        <f>IF(Y10=1,LOOKUP(X10,'Meltzer-Faber'!A3:A63,'Meltzer-Faber'!C3:C63))</f>
        <v>0</v>
      </c>
      <c r="AB10" s="52" t="str">
        <f t="shared" si="10"/>
        <v/>
      </c>
    </row>
    <row r="11" ht="19.5" customHeight="1">
      <c r="A11" s="119"/>
      <c r="B11" s="54"/>
      <c r="C11" s="55"/>
      <c r="D11" s="67"/>
      <c r="E11" s="55"/>
      <c r="F11" s="68"/>
      <c r="G11" s="120"/>
      <c r="H11" s="58"/>
      <c r="I11" s="66"/>
      <c r="J11" s="60"/>
      <c r="K11" s="61"/>
      <c r="L11" s="45"/>
      <c r="M11" s="45"/>
      <c r="N11" s="46">
        <f t="shared" si="1"/>
        <v>0</v>
      </c>
      <c r="O11" s="46">
        <f t="shared" si="2"/>
        <v>0</v>
      </c>
      <c r="P11" s="46">
        <f t="shared" si="3"/>
        <v>0</v>
      </c>
      <c r="Q11" s="47" t="str">
        <f t="shared" si="4"/>
        <v/>
      </c>
      <c r="R11" s="47" t="str">
        <f t="shared" si="5"/>
        <v/>
      </c>
      <c r="S11" s="62"/>
      <c r="T11" s="62"/>
      <c r="U11" s="49" t="str">
        <f t="shared" si="6"/>
        <v/>
      </c>
      <c r="V11" s="50">
        <f>R5</f>
        <v>43797</v>
      </c>
      <c r="W11" s="51" t="b">
        <f t="shared" si="7"/>
        <v>0</v>
      </c>
      <c r="X11" s="51">
        <f t="shared" si="8"/>
        <v>0</v>
      </c>
      <c r="Y11" s="51">
        <f t="shared" si="9"/>
        <v>0</v>
      </c>
      <c r="Z11" s="52" t="b">
        <f>IF(Y11=1,LOOKUP(X11,'Meltzer-Faber'!A3:A63,'Meltzer-Faber'!B3:B63))</f>
        <v>0</v>
      </c>
      <c r="AA11" s="63" t="b">
        <f>IF(Y11=1,LOOKUP(X11,'Meltzer-Faber'!A3:A63,'Meltzer-Faber'!C3:C63))</f>
        <v>0</v>
      </c>
      <c r="AB11" s="52" t="str">
        <f t="shared" si="10"/>
        <v/>
      </c>
    </row>
    <row r="12" ht="19.5" customHeight="1">
      <c r="A12" s="119"/>
      <c r="B12" s="54"/>
      <c r="C12" s="55"/>
      <c r="D12" s="67"/>
      <c r="E12" s="55"/>
      <c r="F12" s="68"/>
      <c r="G12" s="120"/>
      <c r="H12" s="58"/>
      <c r="I12" s="66"/>
      <c r="J12" s="60"/>
      <c r="K12" s="61"/>
      <c r="L12" s="45"/>
      <c r="M12" s="45"/>
      <c r="N12" s="46">
        <f t="shared" si="1"/>
        <v>0</v>
      </c>
      <c r="O12" s="46">
        <f t="shared" si="2"/>
        <v>0</v>
      </c>
      <c r="P12" s="46">
        <f t="shared" si="3"/>
        <v>0</v>
      </c>
      <c r="Q12" s="47" t="str">
        <f t="shared" si="4"/>
        <v/>
      </c>
      <c r="R12" s="47" t="str">
        <f t="shared" si="5"/>
        <v/>
      </c>
      <c r="S12" s="62" t="s">
        <v>43</v>
      </c>
      <c r="T12" s="62" t="s">
        <v>43</v>
      </c>
      <c r="U12" s="49" t="str">
        <f t="shared" si="6"/>
        <v/>
      </c>
      <c r="V12" s="50">
        <f>R5</f>
        <v>43797</v>
      </c>
      <c r="W12" s="51" t="b">
        <f t="shared" si="7"/>
        <v>0</v>
      </c>
      <c r="X12" s="51">
        <f t="shared" si="8"/>
        <v>0</v>
      </c>
      <c r="Y12" s="51">
        <f t="shared" si="9"/>
        <v>0</v>
      </c>
      <c r="Z12" s="52" t="b">
        <f>IF(Y12=1,LOOKUP(X12,'Meltzer-Faber'!A3:A63,'Meltzer-Faber'!B3:B63))</f>
        <v>0</v>
      </c>
      <c r="AA12" s="63" t="b">
        <f>IF(Y12=1,LOOKUP(X12,'Meltzer-Faber'!A3:A63,'Meltzer-Faber'!C3:C63))</f>
        <v>0</v>
      </c>
      <c r="AB12" s="52" t="str">
        <f t="shared" si="10"/>
        <v/>
      </c>
    </row>
    <row r="13" ht="19.5" customHeight="1">
      <c r="A13" s="119"/>
      <c r="B13" s="54"/>
      <c r="C13" s="55"/>
      <c r="D13" s="67"/>
      <c r="E13" s="65"/>
      <c r="F13" s="68"/>
      <c r="G13" s="57"/>
      <c r="H13" s="58"/>
      <c r="I13" s="66"/>
      <c r="J13" s="60"/>
      <c r="K13" s="61"/>
      <c r="L13" s="45"/>
      <c r="M13" s="45"/>
      <c r="N13" s="46">
        <f t="shared" si="1"/>
        <v>0</v>
      </c>
      <c r="O13" s="46">
        <f t="shared" si="2"/>
        <v>0</v>
      </c>
      <c r="P13" s="46">
        <f t="shared" si="3"/>
        <v>0</v>
      </c>
      <c r="Q13" s="47" t="str">
        <f t="shared" si="4"/>
        <v/>
      </c>
      <c r="R13" s="47" t="str">
        <f t="shared" si="5"/>
        <v/>
      </c>
      <c r="S13" s="62" t="s">
        <v>43</v>
      </c>
      <c r="T13" s="62" t="s">
        <v>43</v>
      </c>
      <c r="U13" s="49" t="str">
        <f t="shared" si="6"/>
        <v/>
      </c>
      <c r="V13" s="50">
        <f>R5</f>
        <v>43797</v>
      </c>
      <c r="W13" s="51" t="b">
        <f t="shared" si="7"/>
        <v>0</v>
      </c>
      <c r="X13" s="51">
        <f t="shared" si="8"/>
        <v>0</v>
      </c>
      <c r="Y13" s="51">
        <f t="shared" si="9"/>
        <v>0</v>
      </c>
      <c r="Z13" s="52" t="b">
        <f>IF(Y13=1,LOOKUP(X13,'Meltzer-Faber'!A3:A63,'Meltzer-Faber'!B3:B63))</f>
        <v>0</v>
      </c>
      <c r="AA13" s="63" t="b">
        <f>IF(Y13=1,LOOKUP(X13,'Meltzer-Faber'!A3:A63,'Meltzer-Faber'!C3:C63))</f>
        <v>0</v>
      </c>
      <c r="AB13" s="52" t="str">
        <f t="shared" si="10"/>
        <v/>
      </c>
    </row>
    <row r="14" ht="19.5" customHeight="1">
      <c r="A14" s="119"/>
      <c r="B14" s="54"/>
      <c r="C14" s="55"/>
      <c r="D14" s="67"/>
      <c r="E14" s="65"/>
      <c r="F14" s="68"/>
      <c r="G14" s="57"/>
      <c r="H14" s="58"/>
      <c r="I14" s="66"/>
      <c r="J14" s="60"/>
      <c r="K14" s="61"/>
      <c r="L14" s="45"/>
      <c r="M14" s="45"/>
      <c r="N14" s="46">
        <f t="shared" si="1"/>
        <v>0</v>
      </c>
      <c r="O14" s="46">
        <f t="shared" si="2"/>
        <v>0</v>
      </c>
      <c r="P14" s="46">
        <f t="shared" si="3"/>
        <v>0</v>
      </c>
      <c r="Q14" s="47" t="str">
        <f t="shared" si="4"/>
        <v/>
      </c>
      <c r="R14" s="47" t="str">
        <f t="shared" si="5"/>
        <v/>
      </c>
      <c r="S14" s="62" t="s">
        <v>43</v>
      </c>
      <c r="T14" s="62" t="s">
        <v>43</v>
      </c>
      <c r="U14" s="49" t="str">
        <f t="shared" si="6"/>
        <v/>
      </c>
      <c r="V14" s="50">
        <f>R5</f>
        <v>43797</v>
      </c>
      <c r="W14" s="51" t="b">
        <f t="shared" si="7"/>
        <v>0</v>
      </c>
      <c r="X14" s="51">
        <f t="shared" si="8"/>
        <v>0</v>
      </c>
      <c r="Y14" s="51">
        <f t="shared" si="9"/>
        <v>0</v>
      </c>
      <c r="Z14" s="52" t="b">
        <f>IF(Y14=1,LOOKUP(X14,'Meltzer-Faber'!A3:A63,'Meltzer-Faber'!B3:B63))</f>
        <v>0</v>
      </c>
      <c r="AA14" s="63" t="b">
        <f>IF(Y14=1,LOOKUP(X14,'Meltzer-Faber'!A3:A63,'Meltzer-Faber'!C3:C63))</f>
        <v>0</v>
      </c>
      <c r="AB14" s="52" t="str">
        <f t="shared" si="10"/>
        <v/>
      </c>
    </row>
    <row r="15" ht="19.5" customHeight="1">
      <c r="A15" s="119"/>
      <c r="B15" s="54"/>
      <c r="C15" s="55"/>
      <c r="D15" s="67"/>
      <c r="E15" s="55"/>
      <c r="F15" s="68"/>
      <c r="G15" s="57"/>
      <c r="H15" s="58"/>
      <c r="I15" s="66"/>
      <c r="J15" s="60"/>
      <c r="K15" s="61"/>
      <c r="L15" s="45"/>
      <c r="M15" s="45"/>
      <c r="N15" s="46">
        <f t="shared" si="1"/>
        <v>0</v>
      </c>
      <c r="O15" s="46">
        <f t="shared" si="2"/>
        <v>0</v>
      </c>
      <c r="P15" s="46">
        <f t="shared" si="3"/>
        <v>0</v>
      </c>
      <c r="Q15" s="47" t="str">
        <f t="shared" si="4"/>
        <v/>
      </c>
      <c r="R15" s="47" t="str">
        <f t="shared" si="5"/>
        <v/>
      </c>
      <c r="S15" s="62"/>
      <c r="T15" s="62"/>
      <c r="U15" s="49" t="str">
        <f t="shared" si="6"/>
        <v/>
      </c>
      <c r="V15" s="50">
        <f>R5</f>
        <v>43797</v>
      </c>
      <c r="W15" s="51" t="b">
        <f t="shared" si="7"/>
        <v>0</v>
      </c>
      <c r="X15" s="51">
        <f t="shared" si="8"/>
        <v>0</v>
      </c>
      <c r="Y15" s="51">
        <f t="shared" si="9"/>
        <v>0</v>
      </c>
      <c r="Z15" s="52" t="b">
        <f>IF(Y15=1,LOOKUP(X15,'Meltzer-Faber'!A3:A63,'Meltzer-Faber'!B3:B63))</f>
        <v>0</v>
      </c>
      <c r="AA15" s="63" t="b">
        <f>IF(Y15=1,LOOKUP(X15,'Meltzer-Faber'!A3:A63,'Meltzer-Faber'!C3:C63))</f>
        <v>0</v>
      </c>
      <c r="AB15" s="52" t="str">
        <f t="shared" si="10"/>
        <v/>
      </c>
    </row>
    <row r="16" ht="19.5" customHeight="1">
      <c r="A16" s="119"/>
      <c r="B16" s="54"/>
      <c r="C16" s="55"/>
      <c r="D16" s="56"/>
      <c r="E16" s="65"/>
      <c r="F16" s="57"/>
      <c r="G16" s="57"/>
      <c r="H16" s="58"/>
      <c r="I16" s="66"/>
      <c r="J16" s="60"/>
      <c r="K16" s="61"/>
      <c r="L16" s="45"/>
      <c r="M16" s="45"/>
      <c r="N16" s="46">
        <f t="shared" si="1"/>
        <v>0</v>
      </c>
      <c r="O16" s="46">
        <f t="shared" si="2"/>
        <v>0</v>
      </c>
      <c r="P16" s="46">
        <f t="shared" si="3"/>
        <v>0</v>
      </c>
      <c r="Q16" s="47" t="str">
        <f t="shared" si="4"/>
        <v/>
      </c>
      <c r="R16" s="47" t="str">
        <f t="shared" si="5"/>
        <v/>
      </c>
      <c r="S16" s="62"/>
      <c r="T16" s="62"/>
      <c r="U16" s="49" t="str">
        <f t="shared" si="6"/>
        <v/>
      </c>
      <c r="V16" s="50">
        <f>R5</f>
        <v>43797</v>
      </c>
      <c r="W16" s="51" t="b">
        <f t="shared" si="7"/>
        <v>0</v>
      </c>
      <c r="X16" s="51">
        <f t="shared" si="8"/>
        <v>0</v>
      </c>
      <c r="Y16" s="51">
        <f t="shared" si="9"/>
        <v>0</v>
      </c>
      <c r="Z16" s="52" t="b">
        <f>IF(Y16=1,LOOKUP(X16,'Meltzer-Faber'!A3:A63,'Meltzer-Faber'!B3:B63))</f>
        <v>0</v>
      </c>
      <c r="AA16" s="63" t="b">
        <f>IF(Y16=1,LOOKUP(X16,'Meltzer-Faber'!A3:A63,'Meltzer-Faber'!C3:C63))</f>
        <v>0</v>
      </c>
      <c r="AB16" s="52" t="str">
        <f t="shared" si="10"/>
        <v/>
      </c>
    </row>
    <row r="17" ht="19.5" customHeight="1">
      <c r="A17" s="119"/>
      <c r="B17" s="54"/>
      <c r="C17" s="55"/>
      <c r="D17" s="56"/>
      <c r="E17" s="65"/>
      <c r="F17" s="57"/>
      <c r="G17" s="57"/>
      <c r="H17" s="58"/>
      <c r="I17" s="66"/>
      <c r="J17" s="60"/>
      <c r="K17" s="61"/>
      <c r="L17" s="45"/>
      <c r="M17" s="45"/>
      <c r="N17" s="46">
        <f t="shared" si="1"/>
        <v>0</v>
      </c>
      <c r="O17" s="46">
        <f t="shared" si="2"/>
        <v>0</v>
      </c>
      <c r="P17" s="46">
        <f t="shared" si="3"/>
        <v>0</v>
      </c>
      <c r="Q17" s="47" t="str">
        <f t="shared" si="4"/>
        <v/>
      </c>
      <c r="R17" s="47" t="str">
        <f t="shared" si="5"/>
        <v/>
      </c>
      <c r="S17" s="62"/>
      <c r="T17" s="62"/>
      <c r="U17" s="49" t="str">
        <f t="shared" si="6"/>
        <v/>
      </c>
      <c r="V17" s="50">
        <f>R5</f>
        <v>43797</v>
      </c>
      <c r="W17" s="51" t="b">
        <f t="shared" si="7"/>
        <v>0</v>
      </c>
      <c r="X17" s="51">
        <f t="shared" si="8"/>
        <v>0</v>
      </c>
      <c r="Y17" s="51">
        <f t="shared" si="9"/>
        <v>0</v>
      </c>
      <c r="Z17" s="52" t="b">
        <f>IF(Y17=1,LOOKUP(X17,'Meltzer-Faber'!A3:A63,'Meltzer-Faber'!B3:B63))</f>
        <v>0</v>
      </c>
      <c r="AA17" s="63" t="b">
        <f>IF(Y17=1,LOOKUP(X17,'Meltzer-Faber'!A3:A63,'Meltzer-Faber'!C3:C63))</f>
        <v>0</v>
      </c>
      <c r="AB17" s="52" t="str">
        <f t="shared" si="10"/>
        <v/>
      </c>
    </row>
    <row r="18" ht="19.5" customHeight="1">
      <c r="A18" s="119"/>
      <c r="B18" s="54"/>
      <c r="C18" s="55"/>
      <c r="D18" s="67"/>
      <c r="E18" s="65"/>
      <c r="F18" s="68"/>
      <c r="G18" s="57"/>
      <c r="H18" s="58"/>
      <c r="I18" s="66"/>
      <c r="J18" s="60"/>
      <c r="K18" s="61"/>
      <c r="L18" s="45"/>
      <c r="M18" s="45"/>
      <c r="N18" s="46">
        <f t="shared" si="1"/>
        <v>0</v>
      </c>
      <c r="O18" s="46">
        <f t="shared" si="2"/>
        <v>0</v>
      </c>
      <c r="P18" s="46">
        <f t="shared" si="3"/>
        <v>0</v>
      </c>
      <c r="Q18" s="47" t="str">
        <f t="shared" si="4"/>
        <v/>
      </c>
      <c r="R18" s="47" t="str">
        <f t="shared" si="5"/>
        <v/>
      </c>
      <c r="S18" s="62" t="s">
        <v>43</v>
      </c>
      <c r="T18" s="62" t="s">
        <v>43</v>
      </c>
      <c r="U18" s="49" t="str">
        <f t="shared" si="6"/>
        <v/>
      </c>
      <c r="V18" s="50">
        <f>R5</f>
        <v>43797</v>
      </c>
      <c r="W18" s="51" t="b">
        <f t="shared" si="7"/>
        <v>0</v>
      </c>
      <c r="X18" s="51">
        <f t="shared" si="8"/>
        <v>0</v>
      </c>
      <c r="Y18" s="51">
        <f t="shared" si="9"/>
        <v>0</v>
      </c>
      <c r="Z18" s="52" t="b">
        <f>IF(Y18=1,LOOKUP(X18,'Meltzer-Faber'!A3:A63,'Meltzer-Faber'!B3:B63))</f>
        <v>0</v>
      </c>
      <c r="AA18" s="63" t="b">
        <f>IF(Y18=1,LOOKUP(X18,'Meltzer-Faber'!A3:A63,'Meltzer-Faber'!C3:C63))</f>
        <v>0</v>
      </c>
      <c r="AB18" s="52" t="str">
        <f t="shared" si="10"/>
        <v/>
      </c>
    </row>
    <row r="19" ht="19.5" customHeight="1">
      <c r="A19" s="119"/>
      <c r="B19" s="131"/>
      <c r="C19" s="132"/>
      <c r="D19" s="133"/>
      <c r="E19" s="134"/>
      <c r="F19" s="135"/>
      <c r="G19" s="135"/>
      <c r="H19" s="58"/>
      <c r="I19" s="66"/>
      <c r="J19" s="60"/>
      <c r="K19" s="61"/>
      <c r="L19" s="45"/>
      <c r="M19" s="45"/>
      <c r="N19" s="46">
        <f t="shared" si="1"/>
        <v>0</v>
      </c>
      <c r="O19" s="46">
        <f t="shared" si="2"/>
        <v>0</v>
      </c>
      <c r="P19" s="46">
        <f t="shared" si="3"/>
        <v>0</v>
      </c>
      <c r="Q19" s="47" t="str">
        <f t="shared" si="4"/>
        <v/>
      </c>
      <c r="R19" s="47" t="str">
        <f t="shared" si="5"/>
        <v/>
      </c>
      <c r="S19" s="62"/>
      <c r="T19" s="62"/>
      <c r="U19" s="49" t="str">
        <f t="shared" si="6"/>
        <v/>
      </c>
      <c r="V19" s="50">
        <f>R5</f>
        <v>43797</v>
      </c>
      <c r="W19" s="51" t="b">
        <f t="shared" si="7"/>
        <v>0</v>
      </c>
      <c r="X19" s="51">
        <f t="shared" si="8"/>
        <v>0</v>
      </c>
      <c r="Y19" s="51">
        <f t="shared" si="9"/>
        <v>0</v>
      </c>
      <c r="Z19" s="52" t="b">
        <f>IF(Y19=1,LOOKUP(X19,'Meltzer-Faber'!A3:A63,'Meltzer-Faber'!B3:B63))</f>
        <v>0</v>
      </c>
      <c r="AA19" s="63" t="b">
        <f>IF(Y19=1,LOOKUP(X19,'Meltzer-Faber'!A3:A63,'Meltzer-Faber'!C3:C63))</f>
        <v>0</v>
      </c>
      <c r="AB19" s="52" t="str">
        <f t="shared" si="10"/>
        <v/>
      </c>
    </row>
    <row r="20" ht="19.5" customHeight="1">
      <c r="A20" s="119"/>
      <c r="B20" s="131"/>
      <c r="C20" s="132"/>
      <c r="D20" s="133"/>
      <c r="E20" s="134"/>
      <c r="F20" s="135"/>
      <c r="G20" s="135"/>
      <c r="H20" s="58"/>
      <c r="I20" s="66"/>
      <c r="J20" s="60"/>
      <c r="K20" s="61"/>
      <c r="L20" s="45"/>
      <c r="M20" s="45"/>
      <c r="N20" s="46">
        <f t="shared" si="1"/>
        <v>0</v>
      </c>
      <c r="O20" s="46">
        <f t="shared" si="2"/>
        <v>0</v>
      </c>
      <c r="P20" s="46">
        <f t="shared" si="3"/>
        <v>0</v>
      </c>
      <c r="Q20" s="47" t="str">
        <f t="shared" si="4"/>
        <v/>
      </c>
      <c r="R20" s="47" t="str">
        <f t="shared" si="5"/>
        <v/>
      </c>
      <c r="S20" s="62"/>
      <c r="T20" s="62"/>
      <c r="U20" s="49" t="str">
        <f t="shared" si="6"/>
        <v/>
      </c>
      <c r="V20" s="50">
        <f>R5</f>
        <v>43797</v>
      </c>
      <c r="W20" s="51" t="b">
        <f t="shared" si="7"/>
        <v>0</v>
      </c>
      <c r="X20" s="51">
        <f t="shared" si="8"/>
        <v>0</v>
      </c>
      <c r="Y20" s="51">
        <f t="shared" si="9"/>
        <v>0</v>
      </c>
      <c r="Z20" s="52" t="b">
        <f>IF(Y20=1,LOOKUP(X20,'Meltzer-Faber'!A3:A63,'Meltzer-Faber'!B3:B63))</f>
        <v>0</v>
      </c>
      <c r="AA20" s="63" t="b">
        <f>IF(Y20=1,LOOKUP(X20,'Meltzer-Faber'!A3:A63,'Meltzer-Faber'!C3:C63))</f>
        <v>0</v>
      </c>
      <c r="AB20" s="52" t="str">
        <f t="shared" si="10"/>
        <v/>
      </c>
    </row>
    <row r="21" ht="19.5" customHeight="1">
      <c r="A21" s="119"/>
      <c r="B21" s="131"/>
      <c r="C21" s="132"/>
      <c r="D21" s="133"/>
      <c r="E21" s="134"/>
      <c r="F21" s="135"/>
      <c r="G21" s="135"/>
      <c r="H21" s="58"/>
      <c r="I21" s="66"/>
      <c r="J21" s="60"/>
      <c r="K21" s="61"/>
      <c r="L21" s="45"/>
      <c r="M21" s="45"/>
      <c r="N21" s="46">
        <f t="shared" si="1"/>
        <v>0</v>
      </c>
      <c r="O21" s="46">
        <f t="shared" si="2"/>
        <v>0</v>
      </c>
      <c r="P21" s="46">
        <f t="shared" si="3"/>
        <v>0</v>
      </c>
      <c r="Q21" s="47" t="str">
        <f t="shared" si="4"/>
        <v/>
      </c>
      <c r="R21" s="47" t="str">
        <f t="shared" si="5"/>
        <v/>
      </c>
      <c r="S21" s="62"/>
      <c r="T21" s="62"/>
      <c r="U21" s="49" t="str">
        <f t="shared" si="6"/>
        <v/>
      </c>
      <c r="V21" s="50">
        <f>R5</f>
        <v>43797</v>
      </c>
      <c r="W21" s="51" t="b">
        <f t="shared" si="7"/>
        <v>0</v>
      </c>
      <c r="X21" s="51">
        <f t="shared" si="8"/>
        <v>0</v>
      </c>
      <c r="Y21" s="51">
        <f t="shared" si="9"/>
        <v>0</v>
      </c>
      <c r="Z21" s="52" t="b">
        <f>IF(Y21=1,LOOKUP(X21,'Meltzer-Faber'!A3:A63,'Meltzer-Faber'!B3:B63))</f>
        <v>0</v>
      </c>
      <c r="AA21" s="63" t="b">
        <f>IF(Y21=1,LOOKUP(X21,'Meltzer-Faber'!A3:A63,'Meltzer-Faber'!C3:C63))</f>
        <v>0</v>
      </c>
      <c r="AB21" s="52" t="str">
        <f t="shared" si="10"/>
        <v/>
      </c>
    </row>
    <row r="22" ht="19.5" customHeight="1">
      <c r="A22" s="119"/>
      <c r="B22" s="131"/>
      <c r="C22" s="132"/>
      <c r="D22" s="133"/>
      <c r="E22" s="134"/>
      <c r="F22" s="135"/>
      <c r="G22" s="135"/>
      <c r="H22" s="58"/>
      <c r="I22" s="66"/>
      <c r="J22" s="60"/>
      <c r="K22" s="61"/>
      <c r="L22" s="45"/>
      <c r="M22" s="45"/>
      <c r="N22" s="46">
        <f t="shared" si="1"/>
        <v>0</v>
      </c>
      <c r="O22" s="46">
        <f t="shared" si="2"/>
        <v>0</v>
      </c>
      <c r="P22" s="46">
        <f t="shared" si="3"/>
        <v>0</v>
      </c>
      <c r="Q22" s="47" t="str">
        <f t="shared" si="4"/>
        <v/>
      </c>
      <c r="R22" s="47" t="str">
        <f t="shared" si="5"/>
        <v/>
      </c>
      <c r="S22" s="62"/>
      <c r="T22" s="62"/>
      <c r="U22" s="49" t="str">
        <f t="shared" si="6"/>
        <v/>
      </c>
      <c r="V22" s="50">
        <f>R5</f>
        <v>43797</v>
      </c>
      <c r="W22" s="51" t="b">
        <f t="shared" si="7"/>
        <v>0</v>
      </c>
      <c r="X22" s="51">
        <f t="shared" si="8"/>
        <v>0</v>
      </c>
      <c r="Y22" s="51">
        <f t="shared" si="9"/>
        <v>0</v>
      </c>
      <c r="Z22" s="52" t="b">
        <f>IF(Y22=1,LOOKUP(X22,'Meltzer-Faber'!A3:A63,'Meltzer-Faber'!B3:B63))</f>
        <v>0</v>
      </c>
      <c r="AA22" s="63" t="b">
        <f>IF(Y22=1,LOOKUP(X22,'Meltzer-Faber'!A3:A63,'Meltzer-Faber'!C3:C63))</f>
        <v>0</v>
      </c>
      <c r="AB22" s="52" t="str">
        <f t="shared" si="10"/>
        <v/>
      </c>
    </row>
    <row r="23" ht="19.5" customHeight="1">
      <c r="A23" s="119"/>
      <c r="B23" s="131"/>
      <c r="C23" s="132"/>
      <c r="D23" s="132"/>
      <c r="E23" s="134"/>
      <c r="F23" s="135"/>
      <c r="G23" s="135"/>
      <c r="H23" s="58"/>
      <c r="I23" s="66"/>
      <c r="J23" s="60"/>
      <c r="K23" s="61"/>
      <c r="L23" s="45"/>
      <c r="M23" s="45"/>
      <c r="N23" s="46">
        <f t="shared" si="1"/>
        <v>0</v>
      </c>
      <c r="O23" s="46">
        <f t="shared" si="2"/>
        <v>0</v>
      </c>
      <c r="P23" s="46">
        <f t="shared" si="3"/>
        <v>0</v>
      </c>
      <c r="Q23" s="47" t="str">
        <f t="shared" si="4"/>
        <v/>
      </c>
      <c r="R23" s="47" t="str">
        <f t="shared" si="5"/>
        <v/>
      </c>
      <c r="S23" s="62"/>
      <c r="T23" s="62"/>
      <c r="U23" s="49" t="str">
        <f t="shared" si="6"/>
        <v/>
      </c>
      <c r="V23" s="50">
        <f>R5</f>
        <v>43797</v>
      </c>
      <c r="W23" s="51" t="b">
        <f t="shared" si="7"/>
        <v>0</v>
      </c>
      <c r="X23" s="51">
        <f t="shared" si="8"/>
        <v>0</v>
      </c>
      <c r="Y23" s="51">
        <f t="shared" si="9"/>
        <v>0</v>
      </c>
      <c r="Z23" s="52" t="b">
        <f>IF(Y23=1,LOOKUP(X23,'Meltzer-Faber'!A3:A63,'Meltzer-Faber'!B3:B63))</f>
        <v>0</v>
      </c>
      <c r="AA23" s="63" t="b">
        <f>IF(Y23=1,LOOKUP(X23,'Meltzer-Faber'!A3:A63,'Meltzer-Faber'!C3:C63))</f>
        <v>0</v>
      </c>
      <c r="AB23" s="52" t="str">
        <f t="shared" si="10"/>
        <v/>
      </c>
    </row>
    <row r="24" ht="19.5" customHeight="1">
      <c r="A24" s="141"/>
      <c r="B24" s="131"/>
      <c r="C24" s="132"/>
      <c r="D24" s="133"/>
      <c r="E24" s="134"/>
      <c r="F24" s="135"/>
      <c r="G24" s="135"/>
      <c r="H24" s="58"/>
      <c r="I24" s="66"/>
      <c r="J24" s="142"/>
      <c r="K24" s="61"/>
      <c r="L24" s="45"/>
      <c r="M24" s="45"/>
      <c r="N24" s="46">
        <f t="shared" si="1"/>
        <v>0</v>
      </c>
      <c r="O24" s="46">
        <f t="shared" si="2"/>
        <v>0</v>
      </c>
      <c r="P24" s="82">
        <f t="shared" si="3"/>
        <v>0</v>
      </c>
      <c r="Q24" s="47" t="str">
        <f t="shared" si="4"/>
        <v/>
      </c>
      <c r="R24" s="47" t="str">
        <f t="shared" si="5"/>
        <v/>
      </c>
      <c r="S24" s="83"/>
      <c r="T24" s="83"/>
      <c r="U24" s="49" t="str">
        <f t="shared" si="6"/>
        <v/>
      </c>
      <c r="V24" s="50">
        <f>R5</f>
        <v>43797</v>
      </c>
      <c r="W24" s="51" t="b">
        <f t="shared" si="7"/>
        <v>0</v>
      </c>
      <c r="X24" s="51">
        <f t="shared" si="8"/>
        <v>0</v>
      </c>
      <c r="Y24" s="51">
        <f t="shared" si="9"/>
        <v>0</v>
      </c>
      <c r="Z24" s="52" t="b">
        <f>IF(Y24=1,LOOKUP(X24,'Meltzer-Faber'!A3:A63,'Meltzer-Faber'!B3:B63))</f>
        <v>0</v>
      </c>
      <c r="AA24" s="63" t="b">
        <f>IF(Y24=1,LOOKUP(X24,'Meltzer-Faber'!A3:A63,'Meltzer-Faber'!C3:C63))</f>
        <v>0</v>
      </c>
      <c r="AB24" s="52" t="str">
        <f t="shared" si="10"/>
        <v/>
      </c>
    </row>
    <row r="25" ht="9.0" customHeight="1">
      <c r="A25" s="88"/>
      <c r="B25" s="85"/>
      <c r="C25" s="86"/>
      <c r="D25" s="87"/>
      <c r="E25" s="87"/>
      <c r="F25" s="88"/>
      <c r="G25" s="88"/>
      <c r="H25" s="89"/>
      <c r="I25" s="89"/>
      <c r="J25" s="89"/>
      <c r="K25" s="89"/>
      <c r="L25" s="89"/>
      <c r="M25" s="89"/>
      <c r="N25" s="88"/>
      <c r="O25" s="88"/>
      <c r="P25" s="88"/>
      <c r="Q25" s="90"/>
      <c r="R25" s="90"/>
      <c r="S25" s="90"/>
      <c r="T25" s="91"/>
      <c r="U25" s="92"/>
      <c r="V25" s="93"/>
      <c r="W25" s="94"/>
      <c r="X25" s="94"/>
      <c r="Y25" s="94"/>
      <c r="Z25" s="94"/>
      <c r="AA25" s="94"/>
      <c r="AB25" s="94"/>
    </row>
    <row r="26" ht="12.75" customHeight="1">
      <c r="A26" s="2"/>
      <c r="B26" s="2"/>
      <c r="C26" s="95"/>
      <c r="D26" s="25"/>
      <c r="E26" s="2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6"/>
      <c r="R26" s="96"/>
      <c r="S26" s="96"/>
      <c r="T26" s="96"/>
      <c r="U26" s="6"/>
      <c r="V26" s="6"/>
      <c r="W26" s="6"/>
      <c r="X26" s="6"/>
      <c r="Y26" s="6"/>
      <c r="Z26" s="6"/>
      <c r="AA26" s="6"/>
      <c r="AB26" s="6"/>
    </row>
    <row r="27" ht="12.75" customHeight="1">
      <c r="A27" s="16" t="s">
        <v>49</v>
      </c>
      <c r="C27" s="16"/>
      <c r="G27" s="97" t="s">
        <v>51</v>
      </c>
      <c r="H27" s="16">
        <v>1.0</v>
      </c>
      <c r="I27" s="16"/>
      <c r="U27" s="16"/>
      <c r="V27" s="16"/>
      <c r="W27" s="16"/>
      <c r="X27" s="16"/>
      <c r="Y27" s="16"/>
      <c r="Z27" s="16"/>
      <c r="AA27" s="16"/>
      <c r="AB27" s="16"/>
    </row>
    <row r="28" ht="12.75" customHeight="1">
      <c r="A28" s="16"/>
      <c r="C28" s="16"/>
      <c r="G28" s="98" t="s">
        <v>43</v>
      </c>
      <c r="H28" s="16">
        <v>2.0</v>
      </c>
      <c r="I28" s="16"/>
      <c r="U28" s="16"/>
      <c r="V28" s="16"/>
      <c r="W28" s="16"/>
      <c r="X28" s="16"/>
      <c r="Y28" s="16"/>
      <c r="Z28" s="16"/>
      <c r="AA28" s="16"/>
      <c r="AB28" s="16"/>
    </row>
    <row r="29" ht="12.75" customHeight="1">
      <c r="A29" s="16" t="s">
        <v>54</v>
      </c>
      <c r="C29" s="16"/>
      <c r="G29" s="99"/>
      <c r="H29" s="16">
        <v>3.0</v>
      </c>
      <c r="I29" s="16"/>
      <c r="U29" s="16"/>
      <c r="V29" s="16"/>
      <c r="W29" s="16"/>
      <c r="X29" s="16"/>
      <c r="Y29" s="16"/>
      <c r="Z29" s="16"/>
      <c r="AA29" s="16"/>
      <c r="AB29" s="16"/>
    </row>
    <row r="30" ht="12.75" customHeight="1">
      <c r="A30" s="1"/>
      <c r="C30" s="16"/>
      <c r="G30" s="6"/>
      <c r="H30" s="100"/>
      <c r="I30" s="16"/>
      <c r="U30" s="6"/>
      <c r="V30" s="6"/>
      <c r="W30" s="6"/>
      <c r="X30" s="6"/>
      <c r="Y30" s="6"/>
      <c r="Z30" s="6"/>
      <c r="AA30" s="6"/>
      <c r="AB30" s="6"/>
    </row>
    <row r="31" ht="12.75" customHeight="1">
      <c r="A31" s="16"/>
      <c r="C31" s="16"/>
      <c r="G31" s="99" t="s">
        <v>56</v>
      </c>
      <c r="H31" s="16"/>
      <c r="U31" s="6"/>
      <c r="V31" s="6"/>
      <c r="W31" s="6"/>
      <c r="X31" s="6"/>
      <c r="Y31" s="6"/>
      <c r="Z31" s="6"/>
      <c r="AA31" s="6"/>
      <c r="AB31" s="6"/>
    </row>
    <row r="32" ht="12.75" customHeight="1">
      <c r="A32" s="2"/>
      <c r="B32" s="2"/>
      <c r="C32" s="100"/>
      <c r="D32" s="25"/>
      <c r="E32" s="25"/>
      <c r="F32" s="6"/>
      <c r="G32" s="99" t="s">
        <v>57</v>
      </c>
      <c r="H32" s="16"/>
      <c r="U32" s="6"/>
      <c r="V32" s="6"/>
      <c r="W32" s="6"/>
      <c r="X32" s="6"/>
      <c r="Y32" s="6"/>
      <c r="Z32" s="6"/>
      <c r="AA32" s="6"/>
      <c r="AB32" s="6"/>
    </row>
    <row r="33" ht="12.75" customHeight="1">
      <c r="A33" s="16" t="s">
        <v>58</v>
      </c>
      <c r="C33" s="16"/>
      <c r="G33" s="99" t="s">
        <v>60</v>
      </c>
      <c r="H33" s="16"/>
      <c r="U33" s="6"/>
      <c r="V33" s="6"/>
      <c r="W33" s="6"/>
      <c r="X33" s="6"/>
      <c r="Y33" s="6"/>
      <c r="Z33" s="6"/>
      <c r="AA33" s="6"/>
      <c r="AB33" s="6"/>
    </row>
    <row r="34" ht="12.75" customHeight="1">
      <c r="A34" s="2"/>
      <c r="B34" s="2"/>
      <c r="C34" s="16"/>
      <c r="G34" s="99"/>
      <c r="H34" s="16"/>
      <c r="I34" s="101"/>
      <c r="J34" s="2"/>
      <c r="K34" s="2"/>
      <c r="L34" s="2"/>
      <c r="M34" s="2"/>
      <c r="N34" s="2"/>
      <c r="O34" s="2"/>
      <c r="P34" s="2"/>
      <c r="Q34" s="5"/>
      <c r="R34" s="5"/>
      <c r="S34" s="5"/>
      <c r="T34" s="5"/>
      <c r="U34" s="6"/>
      <c r="V34" s="6"/>
      <c r="W34" s="6"/>
      <c r="X34" s="6"/>
      <c r="Y34" s="6"/>
      <c r="Z34" s="6"/>
      <c r="AA34" s="6"/>
      <c r="AB34" s="6"/>
    </row>
    <row r="35" ht="12.75" customHeight="1">
      <c r="A35" s="16" t="s">
        <v>61</v>
      </c>
      <c r="B35" s="102"/>
      <c r="C35" s="16"/>
      <c r="G35" s="99" t="s">
        <v>62</v>
      </c>
      <c r="H35" s="16"/>
      <c r="U35" s="6"/>
      <c r="V35" s="6"/>
      <c r="W35" s="6"/>
      <c r="X35" s="6"/>
      <c r="Y35" s="6"/>
      <c r="Z35" s="6"/>
      <c r="AA35" s="6"/>
      <c r="AB35" s="6"/>
    </row>
    <row r="36" ht="12.75" customHeight="1">
      <c r="A36" s="2"/>
      <c r="B36" s="2"/>
      <c r="C36" s="16"/>
      <c r="G36" s="99"/>
      <c r="H36" s="16"/>
      <c r="U36" s="6"/>
      <c r="V36" s="6"/>
      <c r="W36" s="6"/>
      <c r="X36" s="6"/>
      <c r="Y36" s="6"/>
      <c r="Z36" s="6"/>
      <c r="AA36" s="6"/>
      <c r="AB36" s="6"/>
    </row>
    <row r="37" ht="12.75" customHeight="1">
      <c r="A37" s="102" t="s">
        <v>63</v>
      </c>
      <c r="B37" s="102"/>
      <c r="C37" s="103" t="s">
        <v>64</v>
      </c>
      <c r="D37" s="104"/>
      <c r="E37" s="104"/>
      <c r="F37" s="105"/>
      <c r="G37" s="6"/>
      <c r="H37" s="16"/>
      <c r="U37" s="6"/>
      <c r="V37" s="6"/>
      <c r="W37" s="6"/>
      <c r="X37" s="6"/>
      <c r="Y37" s="6"/>
      <c r="Z37" s="6"/>
      <c r="AA37" s="6"/>
      <c r="AB37" s="6"/>
    </row>
    <row r="38" ht="12.75" customHeight="1">
      <c r="A38" s="2"/>
      <c r="B38" s="2"/>
      <c r="C38" s="103"/>
      <c r="D38" s="25"/>
      <c r="E38" s="25"/>
      <c r="F38" s="6"/>
      <c r="G38" s="6"/>
      <c r="H38" s="16"/>
      <c r="U38" s="6"/>
      <c r="V38" s="6"/>
      <c r="W38" s="6"/>
      <c r="X38" s="6"/>
      <c r="Y38" s="6"/>
      <c r="Z38" s="6"/>
      <c r="AA38" s="6"/>
      <c r="AB38" s="6"/>
    </row>
    <row r="39" ht="12.75" customHeight="1">
      <c r="A39" s="2"/>
      <c r="B39" s="2"/>
      <c r="C39" s="95"/>
      <c r="D39" s="25"/>
      <c r="E39" s="25"/>
      <c r="F39" s="6"/>
      <c r="G39" s="6"/>
      <c r="H39" s="16"/>
      <c r="U39" s="6"/>
      <c r="V39" s="6"/>
      <c r="W39" s="6"/>
      <c r="X39" s="6"/>
      <c r="Y39" s="6"/>
      <c r="Z39" s="6"/>
      <c r="AA39" s="6"/>
      <c r="AB39" s="6"/>
    </row>
    <row r="40" ht="12.75" customHeight="1">
      <c r="A40" s="2"/>
      <c r="B40" s="2"/>
      <c r="C40" s="95"/>
      <c r="D40" s="25"/>
      <c r="E40" s="2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6"/>
      <c r="R40" s="96"/>
      <c r="S40" s="96"/>
      <c r="T40" s="96"/>
      <c r="U40" s="6"/>
      <c r="V40" s="6"/>
      <c r="W40" s="6"/>
      <c r="X40" s="6"/>
      <c r="Y40" s="6"/>
      <c r="Z40" s="6"/>
      <c r="AA40" s="6"/>
      <c r="AB40" s="6"/>
    </row>
    <row r="41" ht="12.75" customHeight="1">
      <c r="A41" s="2"/>
      <c r="B41" s="2"/>
      <c r="C41" s="95"/>
      <c r="D41" s="25"/>
      <c r="E41" s="2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6"/>
      <c r="R41" s="96"/>
      <c r="S41" s="96"/>
      <c r="T41" s="96"/>
      <c r="U41" s="6"/>
      <c r="V41" s="6"/>
      <c r="W41" s="6"/>
      <c r="X41" s="6"/>
      <c r="Y41" s="6"/>
      <c r="Z41" s="6"/>
      <c r="AA41" s="6"/>
      <c r="AB41" s="6"/>
    </row>
    <row r="42" ht="12.75" customHeight="1">
      <c r="A42" s="2"/>
      <c r="B42" s="2"/>
      <c r="C42" s="95"/>
      <c r="D42" s="25"/>
      <c r="E42" s="2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6"/>
      <c r="R42" s="96"/>
      <c r="S42" s="96"/>
      <c r="T42" s="96"/>
      <c r="U42" s="6"/>
      <c r="V42" s="6"/>
      <c r="W42" s="6"/>
      <c r="X42" s="6"/>
      <c r="Y42" s="6"/>
      <c r="Z42" s="6"/>
      <c r="AA42" s="6"/>
      <c r="AB42" s="6"/>
    </row>
    <row r="43" ht="12.75" customHeight="1">
      <c r="A43" s="2"/>
      <c r="B43" s="2"/>
      <c r="C43" s="95"/>
      <c r="D43" s="25"/>
      <c r="E43" s="2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96"/>
      <c r="R43" s="96"/>
      <c r="S43" s="96"/>
      <c r="T43" s="96"/>
      <c r="U43" s="6"/>
      <c r="V43" s="6"/>
      <c r="W43" s="6"/>
      <c r="X43" s="6"/>
      <c r="Y43" s="6"/>
      <c r="Z43" s="6"/>
      <c r="AA43" s="6"/>
      <c r="AB43" s="6"/>
    </row>
    <row r="44" ht="12.75" customHeight="1">
      <c r="A44" s="2"/>
      <c r="B44" s="2"/>
      <c r="C44" s="95"/>
      <c r="D44" s="25"/>
      <c r="E44" s="2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6"/>
      <c r="R44" s="96"/>
      <c r="S44" s="96"/>
      <c r="T44" s="96"/>
      <c r="U44" s="6"/>
      <c r="V44" s="6"/>
      <c r="W44" s="6"/>
      <c r="X44" s="6"/>
      <c r="Y44" s="6"/>
      <c r="Z44" s="6"/>
      <c r="AA44" s="6"/>
      <c r="AB44" s="6"/>
    </row>
    <row r="45" ht="12.75" customHeight="1">
      <c r="A45" s="2"/>
      <c r="B45" s="2"/>
      <c r="C45" s="95"/>
      <c r="D45" s="25"/>
      <c r="E45" s="2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96"/>
      <c r="R45" s="96"/>
      <c r="S45" s="96"/>
      <c r="T45" s="96"/>
      <c r="U45" s="6"/>
      <c r="V45" s="6"/>
      <c r="W45" s="6"/>
      <c r="X45" s="6"/>
      <c r="Y45" s="6"/>
      <c r="Z45" s="6"/>
      <c r="AA45" s="6"/>
      <c r="AB45" s="6"/>
    </row>
    <row r="46" ht="12.75" customHeight="1">
      <c r="A46" s="2"/>
      <c r="B46" s="2"/>
      <c r="C46" s="95"/>
      <c r="D46" s="25"/>
      <c r="E46" s="2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96"/>
      <c r="R46" s="96"/>
      <c r="S46" s="96"/>
      <c r="T46" s="96"/>
      <c r="U46" s="6"/>
      <c r="V46" s="6"/>
      <c r="W46" s="6"/>
      <c r="X46" s="6"/>
      <c r="Y46" s="6"/>
      <c r="Z46" s="6"/>
      <c r="AA46" s="6"/>
      <c r="AB46" s="6"/>
    </row>
    <row r="47" ht="12.75" customHeight="1">
      <c r="A47" s="2"/>
      <c r="B47" s="2"/>
      <c r="C47" s="95"/>
      <c r="D47" s="25"/>
      <c r="E47" s="2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96"/>
      <c r="R47" s="96"/>
      <c r="S47" s="96"/>
      <c r="T47" s="96"/>
      <c r="U47" s="6"/>
      <c r="V47" s="6"/>
      <c r="W47" s="6"/>
      <c r="X47" s="6"/>
      <c r="Y47" s="6"/>
      <c r="Z47" s="6"/>
      <c r="AA47" s="6"/>
      <c r="AB47" s="6"/>
    </row>
    <row r="48" ht="12.75" customHeight="1">
      <c r="A48" s="2"/>
      <c r="B48" s="2"/>
      <c r="C48" s="95"/>
      <c r="D48" s="25"/>
      <c r="E48" s="2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96"/>
      <c r="R48" s="96"/>
      <c r="S48" s="96"/>
      <c r="T48" s="96"/>
      <c r="U48" s="6"/>
      <c r="V48" s="6"/>
      <c r="W48" s="6"/>
      <c r="X48" s="6"/>
      <c r="Y48" s="6"/>
      <c r="Z48" s="6"/>
      <c r="AA48" s="6"/>
      <c r="AB48" s="6"/>
    </row>
    <row r="49" ht="12.75" customHeight="1">
      <c r="A49" s="2"/>
      <c r="B49" s="2"/>
      <c r="C49" s="95"/>
      <c r="D49" s="25"/>
      <c r="E49" s="2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96"/>
      <c r="R49" s="96"/>
      <c r="S49" s="96"/>
      <c r="T49" s="96"/>
      <c r="U49" s="6"/>
      <c r="V49" s="6"/>
      <c r="W49" s="6"/>
      <c r="X49" s="6"/>
      <c r="Y49" s="6"/>
      <c r="Z49" s="6"/>
      <c r="AA49" s="6"/>
      <c r="AB49" s="6"/>
    </row>
    <row r="50" ht="12.75" customHeight="1">
      <c r="A50" s="2"/>
      <c r="B50" s="2"/>
      <c r="C50" s="95"/>
      <c r="D50" s="25"/>
      <c r="E50" s="2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96"/>
      <c r="R50" s="96"/>
      <c r="S50" s="96"/>
      <c r="T50" s="96"/>
      <c r="U50" s="6"/>
      <c r="V50" s="6"/>
      <c r="W50" s="6"/>
      <c r="X50" s="6"/>
      <c r="Y50" s="6"/>
      <c r="Z50" s="6"/>
      <c r="AA50" s="6"/>
      <c r="AB50" s="6"/>
    </row>
    <row r="51" ht="12.75" customHeight="1">
      <c r="A51" s="2"/>
      <c r="B51" s="2"/>
      <c r="C51" s="95"/>
      <c r="D51" s="25"/>
      <c r="E51" s="2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96"/>
      <c r="R51" s="96"/>
      <c r="S51" s="96"/>
      <c r="T51" s="96"/>
      <c r="U51" s="6"/>
      <c r="V51" s="6"/>
      <c r="W51" s="6"/>
      <c r="X51" s="6"/>
      <c r="Y51" s="6"/>
      <c r="Z51" s="6"/>
      <c r="AA51" s="6"/>
      <c r="AB51" s="6"/>
    </row>
    <row r="52" ht="12.75" customHeight="1">
      <c r="A52" s="2"/>
      <c r="B52" s="2"/>
      <c r="C52" s="95"/>
      <c r="D52" s="25"/>
      <c r="E52" s="2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96"/>
      <c r="R52" s="96"/>
      <c r="S52" s="96"/>
      <c r="T52" s="96"/>
      <c r="U52" s="6"/>
      <c r="V52" s="6"/>
      <c r="W52" s="6"/>
      <c r="X52" s="6"/>
      <c r="Y52" s="6"/>
      <c r="Z52" s="6"/>
      <c r="AA52" s="6"/>
      <c r="AB52" s="6"/>
    </row>
    <row r="53" ht="12.75" customHeight="1">
      <c r="A53" s="2"/>
      <c r="B53" s="2"/>
      <c r="C53" s="95"/>
      <c r="D53" s="25"/>
      <c r="E53" s="2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96"/>
      <c r="R53" s="96"/>
      <c r="S53" s="96"/>
      <c r="T53" s="96"/>
      <c r="U53" s="6"/>
      <c r="V53" s="6"/>
      <c r="W53" s="6"/>
      <c r="X53" s="6"/>
      <c r="Y53" s="6"/>
      <c r="Z53" s="6"/>
      <c r="AA53" s="6"/>
      <c r="AB53" s="6"/>
    </row>
    <row r="54" ht="12.75" customHeight="1">
      <c r="A54" s="2"/>
      <c r="B54" s="2"/>
      <c r="C54" s="95"/>
      <c r="D54" s="25"/>
      <c r="E54" s="2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96"/>
      <c r="R54" s="96"/>
      <c r="S54" s="96"/>
      <c r="T54" s="96"/>
      <c r="U54" s="6"/>
      <c r="V54" s="6"/>
      <c r="W54" s="6"/>
      <c r="X54" s="6"/>
      <c r="Y54" s="6"/>
      <c r="Z54" s="6"/>
      <c r="AA54" s="6"/>
      <c r="AB54" s="6"/>
    </row>
    <row r="55" ht="12.75" customHeight="1">
      <c r="A55" s="2"/>
      <c r="B55" s="2"/>
      <c r="C55" s="95"/>
      <c r="D55" s="25"/>
      <c r="E55" s="2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96"/>
      <c r="R55" s="96"/>
      <c r="S55" s="96"/>
      <c r="T55" s="96"/>
      <c r="U55" s="6"/>
      <c r="V55" s="6"/>
      <c r="W55" s="6"/>
      <c r="X55" s="6"/>
      <c r="Y55" s="6"/>
      <c r="Z55" s="6"/>
      <c r="AA55" s="6"/>
      <c r="AB55" s="6"/>
    </row>
    <row r="56" ht="12.75" customHeight="1">
      <c r="A56" s="2"/>
      <c r="B56" s="2"/>
      <c r="C56" s="95"/>
      <c r="D56" s="25"/>
      <c r="E56" s="2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96"/>
      <c r="R56" s="96"/>
      <c r="S56" s="96"/>
      <c r="T56" s="96"/>
      <c r="U56" s="6"/>
      <c r="V56" s="6"/>
      <c r="W56" s="6"/>
      <c r="X56" s="6"/>
      <c r="Y56" s="6"/>
      <c r="Z56" s="6"/>
      <c r="AA56" s="6"/>
      <c r="AB56" s="6"/>
    </row>
    <row r="57" ht="12.75" customHeight="1">
      <c r="A57" s="2"/>
      <c r="B57" s="2"/>
      <c r="C57" s="95"/>
      <c r="D57" s="25"/>
      <c r="E57" s="2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96"/>
      <c r="R57" s="96"/>
      <c r="S57" s="96"/>
      <c r="T57" s="96"/>
      <c r="U57" s="6"/>
      <c r="V57" s="6"/>
      <c r="W57" s="6"/>
      <c r="X57" s="6"/>
      <c r="Y57" s="6"/>
      <c r="Z57" s="6"/>
      <c r="AA57" s="6"/>
      <c r="AB57" s="6"/>
    </row>
    <row r="58" ht="12.75" customHeight="1">
      <c r="A58" s="2"/>
      <c r="B58" s="2"/>
      <c r="C58" s="95"/>
      <c r="D58" s="25"/>
      <c r="E58" s="2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96"/>
      <c r="R58" s="96"/>
      <c r="S58" s="96"/>
      <c r="T58" s="96"/>
      <c r="U58" s="6"/>
      <c r="V58" s="6"/>
      <c r="W58" s="6"/>
      <c r="X58" s="6"/>
      <c r="Y58" s="6"/>
      <c r="Z58" s="6"/>
      <c r="AA58" s="6"/>
      <c r="AB58" s="6"/>
    </row>
    <row r="59" ht="12.75" customHeight="1">
      <c r="A59" s="2"/>
      <c r="B59" s="2"/>
      <c r="C59" s="95"/>
      <c r="D59" s="25"/>
      <c r="E59" s="2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96"/>
      <c r="R59" s="96"/>
      <c r="S59" s="96"/>
      <c r="T59" s="96"/>
      <c r="U59" s="6"/>
      <c r="V59" s="6"/>
      <c r="W59" s="6"/>
      <c r="X59" s="6"/>
      <c r="Y59" s="6"/>
      <c r="Z59" s="6"/>
      <c r="AA59" s="6"/>
      <c r="AB59" s="6"/>
    </row>
    <row r="60" ht="12.75" customHeight="1">
      <c r="A60" s="2"/>
      <c r="B60" s="2"/>
      <c r="C60" s="95"/>
      <c r="D60" s="25"/>
      <c r="E60" s="2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96"/>
      <c r="R60" s="96"/>
      <c r="S60" s="96"/>
      <c r="T60" s="96"/>
      <c r="U60" s="6"/>
      <c r="V60" s="6"/>
      <c r="W60" s="6"/>
      <c r="X60" s="6"/>
      <c r="Y60" s="6"/>
      <c r="Z60" s="6"/>
      <c r="AA60" s="6"/>
      <c r="AB60" s="6"/>
    </row>
    <row r="61" ht="12.75" customHeight="1">
      <c r="A61" s="2"/>
      <c r="B61" s="2"/>
      <c r="C61" s="95"/>
      <c r="D61" s="25"/>
      <c r="E61" s="2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96"/>
      <c r="R61" s="96"/>
      <c r="S61" s="96"/>
      <c r="T61" s="96"/>
      <c r="U61" s="6"/>
      <c r="V61" s="6"/>
      <c r="W61" s="6"/>
      <c r="X61" s="6"/>
      <c r="Y61" s="6"/>
      <c r="Z61" s="6"/>
      <c r="AA61" s="6"/>
      <c r="AB61" s="6"/>
    </row>
    <row r="62" ht="12.75" customHeight="1">
      <c r="A62" s="2"/>
      <c r="B62" s="2"/>
      <c r="C62" s="95"/>
      <c r="D62" s="25"/>
      <c r="E62" s="2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96"/>
      <c r="R62" s="96"/>
      <c r="S62" s="96"/>
      <c r="T62" s="96"/>
      <c r="U62" s="6"/>
      <c r="V62" s="6"/>
      <c r="W62" s="6"/>
      <c r="X62" s="6"/>
      <c r="Y62" s="6"/>
      <c r="Z62" s="6"/>
      <c r="AA62" s="6"/>
      <c r="AB62" s="6"/>
    </row>
    <row r="63" ht="12.75" customHeight="1">
      <c r="A63" s="2"/>
      <c r="B63" s="2"/>
      <c r="C63" s="95"/>
      <c r="D63" s="25"/>
      <c r="E63" s="2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96"/>
      <c r="R63" s="96"/>
      <c r="S63" s="96"/>
      <c r="T63" s="96"/>
      <c r="U63" s="6"/>
      <c r="V63" s="6"/>
      <c r="W63" s="6"/>
      <c r="X63" s="6"/>
      <c r="Y63" s="6"/>
      <c r="Z63" s="6"/>
      <c r="AA63" s="6"/>
      <c r="AB63" s="6"/>
    </row>
    <row r="64" ht="12.75" customHeight="1">
      <c r="A64" s="2"/>
      <c r="B64" s="2"/>
      <c r="C64" s="95"/>
      <c r="D64" s="25"/>
      <c r="E64" s="2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96"/>
      <c r="R64" s="96"/>
      <c r="S64" s="96"/>
      <c r="T64" s="96"/>
      <c r="U64" s="6"/>
      <c r="V64" s="6"/>
      <c r="W64" s="6"/>
      <c r="X64" s="6"/>
      <c r="Y64" s="6"/>
      <c r="Z64" s="6"/>
      <c r="AA64" s="6"/>
      <c r="AB64" s="6"/>
    </row>
    <row r="65" ht="12.75" customHeight="1">
      <c r="A65" s="2"/>
      <c r="B65" s="2"/>
      <c r="C65" s="95"/>
      <c r="D65" s="25"/>
      <c r="E65" s="2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96"/>
      <c r="R65" s="96"/>
      <c r="S65" s="96"/>
      <c r="T65" s="96"/>
      <c r="U65" s="6"/>
      <c r="V65" s="6"/>
      <c r="W65" s="6"/>
      <c r="X65" s="6"/>
      <c r="Y65" s="6"/>
      <c r="Z65" s="6"/>
      <c r="AA65" s="6"/>
      <c r="AB65" s="6"/>
    </row>
    <row r="66" ht="12.75" customHeight="1">
      <c r="A66" s="2"/>
      <c r="B66" s="2"/>
      <c r="C66" s="95"/>
      <c r="D66" s="25"/>
      <c r="E66" s="2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96"/>
      <c r="R66" s="96"/>
      <c r="S66" s="96"/>
      <c r="T66" s="96"/>
      <c r="U66" s="6"/>
      <c r="V66" s="6"/>
      <c r="W66" s="6"/>
      <c r="X66" s="6"/>
      <c r="Y66" s="6"/>
      <c r="Z66" s="6"/>
      <c r="AA66" s="6"/>
      <c r="AB66" s="6"/>
    </row>
    <row r="67" ht="12.75" customHeight="1">
      <c r="A67" s="2"/>
      <c r="B67" s="2"/>
      <c r="C67" s="95"/>
      <c r="D67" s="25"/>
      <c r="E67" s="2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96"/>
      <c r="R67" s="96"/>
      <c r="S67" s="96"/>
      <c r="T67" s="96"/>
      <c r="U67" s="6"/>
      <c r="V67" s="6"/>
      <c r="W67" s="6"/>
      <c r="X67" s="6"/>
      <c r="Y67" s="6"/>
      <c r="Z67" s="6"/>
      <c r="AA67" s="6"/>
      <c r="AB67" s="6"/>
    </row>
    <row r="68" ht="12.75" customHeight="1">
      <c r="A68" s="2"/>
      <c r="B68" s="2"/>
      <c r="C68" s="95"/>
      <c r="D68" s="25"/>
      <c r="E68" s="2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96"/>
      <c r="R68" s="96"/>
      <c r="S68" s="96"/>
      <c r="T68" s="96"/>
      <c r="U68" s="6"/>
      <c r="V68" s="6"/>
      <c r="W68" s="6"/>
      <c r="X68" s="6"/>
      <c r="Y68" s="6"/>
      <c r="Z68" s="6"/>
      <c r="AA68" s="6"/>
      <c r="AB68" s="6"/>
    </row>
    <row r="69" ht="12.75" customHeight="1">
      <c r="A69" s="2"/>
      <c r="B69" s="2"/>
      <c r="C69" s="95"/>
      <c r="D69" s="25"/>
      <c r="E69" s="2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96"/>
      <c r="R69" s="96"/>
      <c r="S69" s="96"/>
      <c r="T69" s="96"/>
      <c r="U69" s="6"/>
      <c r="V69" s="6"/>
      <c r="W69" s="6"/>
      <c r="X69" s="6"/>
      <c r="Y69" s="6"/>
      <c r="Z69" s="6"/>
      <c r="AA69" s="6"/>
      <c r="AB69" s="6"/>
    </row>
    <row r="70" ht="12.75" customHeight="1">
      <c r="A70" s="2"/>
      <c r="B70" s="2"/>
      <c r="C70" s="95"/>
      <c r="D70" s="25"/>
      <c r="E70" s="2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6"/>
      <c r="R70" s="96"/>
      <c r="S70" s="96"/>
      <c r="T70" s="96"/>
      <c r="U70" s="6"/>
      <c r="V70" s="6"/>
      <c r="W70" s="6"/>
      <c r="X70" s="6"/>
      <c r="Y70" s="6"/>
      <c r="Z70" s="6"/>
      <c r="AA70" s="6"/>
      <c r="AB70" s="6"/>
    </row>
    <row r="71" ht="12.75" customHeight="1">
      <c r="A71" s="2"/>
      <c r="B71" s="2"/>
      <c r="C71" s="95"/>
      <c r="D71" s="25"/>
      <c r="E71" s="2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6"/>
      <c r="R71" s="96"/>
      <c r="S71" s="96"/>
      <c r="T71" s="96"/>
      <c r="U71" s="6"/>
      <c r="V71" s="6"/>
      <c r="W71" s="6"/>
      <c r="X71" s="6"/>
      <c r="Y71" s="6"/>
      <c r="Z71" s="6"/>
      <c r="AA71" s="6"/>
      <c r="AB71" s="6"/>
    </row>
    <row r="72" ht="12.75" customHeight="1">
      <c r="A72" s="2"/>
      <c r="B72" s="2"/>
      <c r="C72" s="95"/>
      <c r="D72" s="25"/>
      <c r="E72" s="2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6"/>
      <c r="R72" s="96"/>
      <c r="S72" s="96"/>
      <c r="T72" s="96"/>
      <c r="U72" s="6"/>
      <c r="V72" s="6"/>
      <c r="W72" s="6"/>
      <c r="X72" s="6"/>
      <c r="Y72" s="6"/>
      <c r="Z72" s="6"/>
      <c r="AA72" s="6"/>
      <c r="AB72" s="6"/>
    </row>
    <row r="73" ht="12.75" customHeight="1">
      <c r="A73" s="2"/>
      <c r="B73" s="2"/>
      <c r="C73" s="95"/>
      <c r="D73" s="25"/>
      <c r="E73" s="2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6"/>
      <c r="R73" s="96"/>
      <c r="S73" s="96"/>
      <c r="T73" s="96"/>
      <c r="U73" s="6"/>
      <c r="V73" s="6"/>
      <c r="W73" s="6"/>
      <c r="X73" s="6"/>
      <c r="Y73" s="6"/>
      <c r="Z73" s="6"/>
      <c r="AA73" s="6"/>
      <c r="AB73" s="6"/>
    </row>
    <row r="74" ht="12.75" customHeight="1">
      <c r="A74" s="2"/>
      <c r="B74" s="2"/>
      <c r="C74" s="95"/>
      <c r="D74" s="25"/>
      <c r="E74" s="2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6"/>
      <c r="R74" s="96"/>
      <c r="S74" s="96"/>
      <c r="T74" s="96"/>
      <c r="U74" s="6"/>
      <c r="V74" s="6"/>
      <c r="W74" s="6"/>
      <c r="X74" s="6"/>
      <c r="Y74" s="6"/>
      <c r="Z74" s="6"/>
      <c r="AA74" s="6"/>
      <c r="AB74" s="6"/>
    </row>
    <row r="75" ht="12.75" customHeight="1">
      <c r="A75" s="2"/>
      <c r="B75" s="2"/>
      <c r="C75" s="95"/>
      <c r="D75" s="25"/>
      <c r="E75" s="2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6"/>
      <c r="R75" s="96"/>
      <c r="S75" s="96"/>
      <c r="T75" s="96"/>
      <c r="U75" s="6"/>
      <c r="V75" s="6"/>
      <c r="W75" s="6"/>
      <c r="X75" s="6"/>
      <c r="Y75" s="6"/>
      <c r="Z75" s="6"/>
      <c r="AA75" s="6"/>
      <c r="AB75" s="6"/>
    </row>
    <row r="76" ht="12.75" customHeight="1">
      <c r="A76" s="2"/>
      <c r="B76" s="2"/>
      <c r="C76" s="95"/>
      <c r="D76" s="25"/>
      <c r="E76" s="2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6"/>
      <c r="R76" s="96"/>
      <c r="S76" s="96"/>
      <c r="T76" s="96"/>
      <c r="U76" s="6"/>
      <c r="V76" s="6"/>
      <c r="W76" s="6"/>
      <c r="X76" s="6"/>
      <c r="Y76" s="6"/>
      <c r="Z76" s="6"/>
      <c r="AA76" s="6"/>
      <c r="AB76" s="6"/>
    </row>
    <row r="77" ht="12.75" customHeight="1">
      <c r="A77" s="2"/>
      <c r="B77" s="2"/>
      <c r="C77" s="95"/>
      <c r="D77" s="25"/>
      <c r="E77" s="2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6"/>
      <c r="R77" s="96"/>
      <c r="S77" s="96"/>
      <c r="T77" s="96"/>
      <c r="U77" s="6"/>
      <c r="V77" s="6"/>
      <c r="W77" s="6"/>
      <c r="X77" s="6"/>
      <c r="Y77" s="6"/>
      <c r="Z77" s="6"/>
      <c r="AA77" s="6"/>
      <c r="AB77" s="6"/>
    </row>
    <row r="78" ht="12.75" customHeight="1">
      <c r="A78" s="2"/>
      <c r="B78" s="2"/>
      <c r="C78" s="95"/>
      <c r="D78" s="25"/>
      <c r="E78" s="2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6"/>
      <c r="R78" s="96"/>
      <c r="S78" s="96"/>
      <c r="T78" s="96"/>
      <c r="U78" s="6"/>
      <c r="V78" s="6"/>
      <c r="W78" s="6"/>
      <c r="X78" s="6"/>
      <c r="Y78" s="6"/>
      <c r="Z78" s="6"/>
      <c r="AA78" s="6"/>
      <c r="AB78" s="6"/>
    </row>
    <row r="79" ht="12.75" customHeight="1">
      <c r="A79" s="2"/>
      <c r="B79" s="2"/>
      <c r="C79" s="95"/>
      <c r="D79" s="25"/>
      <c r="E79" s="2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6"/>
      <c r="R79" s="96"/>
      <c r="S79" s="96"/>
      <c r="T79" s="96"/>
      <c r="U79" s="6"/>
      <c r="V79" s="6"/>
      <c r="W79" s="6"/>
      <c r="X79" s="6"/>
      <c r="Y79" s="6"/>
      <c r="Z79" s="6"/>
      <c r="AA79" s="6"/>
      <c r="AB79" s="6"/>
    </row>
    <row r="80" ht="12.75" customHeight="1">
      <c r="A80" s="2"/>
      <c r="B80" s="2"/>
      <c r="C80" s="95"/>
      <c r="D80" s="25"/>
      <c r="E80" s="2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6"/>
      <c r="R80" s="96"/>
      <c r="S80" s="96"/>
      <c r="T80" s="96"/>
      <c r="U80" s="6"/>
      <c r="V80" s="6"/>
      <c r="W80" s="6"/>
      <c r="X80" s="6"/>
      <c r="Y80" s="6"/>
      <c r="Z80" s="6"/>
      <c r="AA80" s="6"/>
      <c r="AB80" s="6"/>
    </row>
    <row r="81" ht="12.75" customHeight="1">
      <c r="A81" s="2"/>
      <c r="B81" s="2"/>
      <c r="C81" s="95"/>
      <c r="D81" s="25"/>
      <c r="E81" s="2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6"/>
      <c r="R81" s="96"/>
      <c r="S81" s="96"/>
      <c r="T81" s="96"/>
      <c r="U81" s="6"/>
      <c r="V81" s="6"/>
      <c r="W81" s="6"/>
      <c r="X81" s="6"/>
      <c r="Y81" s="6"/>
      <c r="Z81" s="6"/>
      <c r="AA81" s="6"/>
      <c r="AB81" s="6"/>
    </row>
    <row r="82" ht="12.75" customHeight="1">
      <c r="A82" s="2"/>
      <c r="B82" s="2"/>
      <c r="C82" s="95"/>
      <c r="D82" s="25"/>
      <c r="E82" s="2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6"/>
      <c r="R82" s="96"/>
      <c r="S82" s="96"/>
      <c r="T82" s="96"/>
      <c r="U82" s="6"/>
      <c r="V82" s="6"/>
      <c r="W82" s="6"/>
      <c r="X82" s="6"/>
      <c r="Y82" s="6"/>
      <c r="Z82" s="6"/>
      <c r="AA82" s="6"/>
      <c r="AB82" s="6"/>
    </row>
    <row r="83" ht="12.75" customHeight="1">
      <c r="A83" s="2"/>
      <c r="B83" s="2"/>
      <c r="C83" s="95"/>
      <c r="D83" s="25"/>
      <c r="E83" s="2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6"/>
      <c r="R83" s="96"/>
      <c r="S83" s="96"/>
      <c r="T83" s="96"/>
      <c r="U83" s="6"/>
      <c r="V83" s="6"/>
      <c r="W83" s="6"/>
      <c r="X83" s="6"/>
      <c r="Y83" s="6"/>
      <c r="Z83" s="6"/>
      <c r="AA83" s="6"/>
      <c r="AB83" s="6"/>
    </row>
    <row r="84" ht="12.75" customHeight="1">
      <c r="A84" s="2"/>
      <c r="B84" s="2"/>
      <c r="C84" s="95"/>
      <c r="D84" s="25"/>
      <c r="E84" s="2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6"/>
      <c r="R84" s="96"/>
      <c r="S84" s="96"/>
      <c r="T84" s="96"/>
      <c r="U84" s="6"/>
      <c r="V84" s="6"/>
      <c r="W84" s="6"/>
      <c r="X84" s="6"/>
      <c r="Y84" s="6"/>
      <c r="Z84" s="6"/>
      <c r="AA84" s="6"/>
      <c r="AB84" s="6"/>
    </row>
    <row r="85" ht="12.75" customHeight="1">
      <c r="A85" s="2"/>
      <c r="B85" s="2"/>
      <c r="C85" s="95"/>
      <c r="D85" s="25"/>
      <c r="E85" s="2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6"/>
      <c r="R85" s="96"/>
      <c r="S85" s="96"/>
      <c r="T85" s="96"/>
      <c r="U85" s="6"/>
      <c r="V85" s="6"/>
      <c r="W85" s="6"/>
      <c r="X85" s="6"/>
      <c r="Y85" s="6"/>
      <c r="Z85" s="6"/>
      <c r="AA85" s="6"/>
      <c r="AB85" s="6"/>
    </row>
    <row r="86" ht="12.75" customHeight="1">
      <c r="A86" s="2"/>
      <c r="B86" s="2"/>
      <c r="C86" s="95"/>
      <c r="D86" s="25"/>
      <c r="E86" s="2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6"/>
      <c r="R86" s="96"/>
      <c r="S86" s="96"/>
      <c r="T86" s="96"/>
      <c r="U86" s="6"/>
      <c r="V86" s="6"/>
      <c r="W86" s="6"/>
      <c r="X86" s="6"/>
      <c r="Y86" s="6"/>
      <c r="Z86" s="6"/>
      <c r="AA86" s="6"/>
      <c r="AB86" s="6"/>
    </row>
    <row r="87" ht="12.75" customHeight="1">
      <c r="A87" s="2"/>
      <c r="B87" s="2"/>
      <c r="C87" s="95"/>
      <c r="D87" s="25"/>
      <c r="E87" s="2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6"/>
      <c r="R87" s="96"/>
      <c r="S87" s="96"/>
      <c r="T87" s="96"/>
      <c r="U87" s="6"/>
      <c r="V87" s="6"/>
      <c r="W87" s="6"/>
      <c r="X87" s="6"/>
      <c r="Y87" s="6"/>
      <c r="Z87" s="6"/>
      <c r="AA87" s="6"/>
      <c r="AB87" s="6"/>
    </row>
    <row r="88" ht="12.75" customHeight="1">
      <c r="A88" s="2"/>
      <c r="B88" s="2"/>
      <c r="C88" s="95"/>
      <c r="D88" s="25"/>
      <c r="E88" s="2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6"/>
      <c r="R88" s="96"/>
      <c r="S88" s="96"/>
      <c r="T88" s="96"/>
      <c r="U88" s="6"/>
      <c r="V88" s="6"/>
      <c r="W88" s="6"/>
      <c r="X88" s="6"/>
      <c r="Y88" s="6"/>
      <c r="Z88" s="6"/>
      <c r="AA88" s="6"/>
      <c r="AB88" s="6"/>
    </row>
    <row r="89" ht="12.75" customHeight="1">
      <c r="A89" s="2"/>
      <c r="B89" s="2"/>
      <c r="C89" s="95"/>
      <c r="D89" s="25"/>
      <c r="E89" s="2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6"/>
      <c r="R89" s="96"/>
      <c r="S89" s="96"/>
      <c r="T89" s="96"/>
      <c r="U89" s="6"/>
      <c r="V89" s="6"/>
      <c r="W89" s="6"/>
      <c r="X89" s="6"/>
      <c r="Y89" s="6"/>
      <c r="Z89" s="6"/>
      <c r="AA89" s="6"/>
      <c r="AB89" s="6"/>
    </row>
    <row r="90" ht="12.75" customHeight="1">
      <c r="A90" s="2"/>
      <c r="B90" s="2"/>
      <c r="C90" s="95"/>
      <c r="D90" s="25"/>
      <c r="E90" s="2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6"/>
      <c r="R90" s="96"/>
      <c r="S90" s="96"/>
      <c r="T90" s="96"/>
      <c r="U90" s="6"/>
      <c r="V90" s="6"/>
      <c r="W90" s="6"/>
      <c r="X90" s="6"/>
      <c r="Y90" s="6"/>
      <c r="Z90" s="6"/>
      <c r="AA90" s="6"/>
      <c r="AB90" s="6"/>
    </row>
    <row r="91" ht="12.75" customHeight="1">
      <c r="A91" s="2"/>
      <c r="B91" s="2"/>
      <c r="C91" s="95"/>
      <c r="D91" s="25"/>
      <c r="E91" s="2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6"/>
      <c r="R91" s="96"/>
      <c r="S91" s="96"/>
      <c r="T91" s="96"/>
      <c r="U91" s="6"/>
      <c r="V91" s="6"/>
      <c r="W91" s="6"/>
      <c r="X91" s="6"/>
      <c r="Y91" s="6"/>
      <c r="Z91" s="6"/>
      <c r="AA91" s="6"/>
      <c r="AB91" s="6"/>
    </row>
    <row r="92" ht="12.75" customHeight="1">
      <c r="A92" s="2"/>
      <c r="B92" s="2"/>
      <c r="C92" s="95"/>
      <c r="D92" s="25"/>
      <c r="E92" s="2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6"/>
      <c r="R92" s="96"/>
      <c r="S92" s="96"/>
      <c r="T92" s="96"/>
      <c r="U92" s="6"/>
      <c r="V92" s="6"/>
      <c r="W92" s="6"/>
      <c r="X92" s="6"/>
      <c r="Y92" s="6"/>
      <c r="Z92" s="6"/>
      <c r="AA92" s="6"/>
      <c r="AB92" s="6"/>
    </row>
    <row r="93" ht="12.75" customHeight="1">
      <c r="A93" s="2"/>
      <c r="B93" s="2"/>
      <c r="C93" s="95"/>
      <c r="D93" s="25"/>
      <c r="E93" s="2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6"/>
      <c r="R93" s="96"/>
      <c r="S93" s="96"/>
      <c r="T93" s="96"/>
      <c r="U93" s="6"/>
      <c r="V93" s="6"/>
      <c r="W93" s="6"/>
      <c r="X93" s="6"/>
      <c r="Y93" s="6"/>
      <c r="Z93" s="6"/>
      <c r="AA93" s="6"/>
      <c r="AB93" s="6"/>
    </row>
    <row r="94" ht="12.75" customHeight="1">
      <c r="A94" s="2"/>
      <c r="B94" s="2"/>
      <c r="C94" s="95"/>
      <c r="D94" s="25"/>
      <c r="E94" s="2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6"/>
      <c r="R94" s="96"/>
      <c r="S94" s="96"/>
      <c r="T94" s="96"/>
      <c r="U94" s="6"/>
      <c r="V94" s="6"/>
      <c r="W94" s="6"/>
      <c r="X94" s="6"/>
      <c r="Y94" s="6"/>
      <c r="Z94" s="6"/>
      <c r="AA94" s="6"/>
      <c r="AB94" s="6"/>
    </row>
    <row r="95" ht="12.75" customHeight="1">
      <c r="A95" s="2"/>
      <c r="B95" s="2"/>
      <c r="C95" s="95"/>
      <c r="D95" s="25"/>
      <c r="E95" s="2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6"/>
      <c r="R95" s="96"/>
      <c r="S95" s="96"/>
      <c r="T95" s="96"/>
      <c r="U95" s="6"/>
      <c r="V95" s="6"/>
      <c r="W95" s="6"/>
      <c r="X95" s="6"/>
      <c r="Y95" s="6"/>
      <c r="Z95" s="6"/>
      <c r="AA95" s="6"/>
      <c r="AB95" s="6"/>
    </row>
    <row r="96" ht="12.75" customHeight="1">
      <c r="A96" s="2"/>
      <c r="B96" s="2"/>
      <c r="C96" s="95"/>
      <c r="D96" s="25"/>
      <c r="E96" s="2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6"/>
      <c r="R96" s="96"/>
      <c r="S96" s="96"/>
      <c r="T96" s="96"/>
      <c r="U96" s="6"/>
      <c r="V96" s="6"/>
      <c r="W96" s="6"/>
      <c r="X96" s="6"/>
      <c r="Y96" s="6"/>
      <c r="Z96" s="6"/>
      <c r="AA96" s="6"/>
      <c r="AB96" s="6"/>
    </row>
    <row r="97" ht="12.75" customHeight="1">
      <c r="A97" s="2"/>
      <c r="B97" s="2"/>
      <c r="C97" s="95"/>
      <c r="D97" s="25"/>
      <c r="E97" s="2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6"/>
      <c r="R97" s="96"/>
      <c r="S97" s="96"/>
      <c r="T97" s="96"/>
      <c r="U97" s="6"/>
      <c r="V97" s="6"/>
      <c r="W97" s="6"/>
      <c r="X97" s="6"/>
      <c r="Y97" s="6"/>
      <c r="Z97" s="6"/>
      <c r="AA97" s="6"/>
      <c r="AB97" s="6"/>
    </row>
    <row r="98" ht="12.75" customHeight="1">
      <c r="A98" s="2"/>
      <c r="B98" s="2"/>
      <c r="C98" s="95"/>
      <c r="D98" s="25"/>
      <c r="E98" s="2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6"/>
      <c r="R98" s="96"/>
      <c r="S98" s="96"/>
      <c r="T98" s="96"/>
      <c r="U98" s="6"/>
      <c r="V98" s="6"/>
      <c r="W98" s="6"/>
      <c r="X98" s="6"/>
      <c r="Y98" s="6"/>
      <c r="Z98" s="6"/>
      <c r="AA98" s="6"/>
      <c r="AB98" s="6"/>
    </row>
    <row r="99" ht="12.75" customHeight="1">
      <c r="A99" s="2"/>
      <c r="B99" s="2"/>
      <c r="C99" s="95"/>
      <c r="D99" s="25"/>
      <c r="E99" s="2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6"/>
      <c r="R99" s="96"/>
      <c r="S99" s="96"/>
      <c r="T99" s="96"/>
      <c r="U99" s="6"/>
      <c r="V99" s="6"/>
      <c r="W99" s="6"/>
      <c r="X99" s="6"/>
      <c r="Y99" s="6"/>
      <c r="Z99" s="6"/>
      <c r="AA99" s="6"/>
      <c r="AB99" s="6"/>
    </row>
    <row r="100" ht="12.75" customHeight="1">
      <c r="A100" s="2"/>
      <c r="B100" s="2"/>
      <c r="C100" s="95"/>
      <c r="D100" s="25"/>
      <c r="E100" s="2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6"/>
      <c r="R100" s="96"/>
      <c r="S100" s="96"/>
      <c r="T100" s="96"/>
      <c r="U100" s="6"/>
      <c r="V100" s="6"/>
      <c r="W100" s="6"/>
      <c r="X100" s="6"/>
      <c r="Y100" s="6"/>
      <c r="Z100" s="6"/>
      <c r="AA100" s="6"/>
      <c r="AB100" s="6"/>
    </row>
    <row r="101" ht="12.75" customHeight="1">
      <c r="A101" s="2"/>
      <c r="B101" s="2"/>
      <c r="C101" s="95"/>
      <c r="D101" s="25"/>
      <c r="E101" s="2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6"/>
      <c r="R101" s="96"/>
      <c r="S101" s="96"/>
      <c r="T101" s="96"/>
      <c r="U101" s="6"/>
      <c r="V101" s="6"/>
      <c r="W101" s="6"/>
      <c r="X101" s="6"/>
      <c r="Y101" s="6"/>
      <c r="Z101" s="6"/>
      <c r="AA101" s="6"/>
      <c r="AB101" s="6"/>
    </row>
    <row r="102" ht="12.75" customHeight="1">
      <c r="A102" s="2"/>
      <c r="B102" s="2"/>
      <c r="C102" s="95"/>
      <c r="D102" s="25"/>
      <c r="E102" s="2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6"/>
      <c r="R102" s="96"/>
      <c r="S102" s="96"/>
      <c r="T102" s="96"/>
      <c r="U102" s="6"/>
      <c r="V102" s="6"/>
      <c r="W102" s="6"/>
      <c r="X102" s="6"/>
      <c r="Y102" s="6"/>
      <c r="Z102" s="6"/>
      <c r="AA102" s="6"/>
      <c r="AB102" s="6"/>
    </row>
    <row r="103" ht="12.75" customHeight="1">
      <c r="A103" s="2"/>
      <c r="B103" s="2"/>
      <c r="C103" s="95"/>
      <c r="D103" s="25"/>
      <c r="E103" s="2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96"/>
      <c r="R103" s="96"/>
      <c r="S103" s="96"/>
      <c r="T103" s="96"/>
      <c r="U103" s="6"/>
      <c r="V103" s="6"/>
      <c r="W103" s="6"/>
      <c r="X103" s="6"/>
      <c r="Y103" s="6"/>
      <c r="Z103" s="6"/>
      <c r="AA103" s="6"/>
      <c r="AB103" s="6"/>
    </row>
    <row r="104" ht="12.75" customHeight="1">
      <c r="A104" s="2"/>
      <c r="B104" s="2"/>
      <c r="C104" s="95"/>
      <c r="D104" s="25"/>
      <c r="E104" s="2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96"/>
      <c r="R104" s="96"/>
      <c r="S104" s="96"/>
      <c r="T104" s="96"/>
      <c r="U104" s="6"/>
      <c r="V104" s="6"/>
      <c r="W104" s="6"/>
      <c r="X104" s="6"/>
      <c r="Y104" s="6"/>
      <c r="Z104" s="6"/>
      <c r="AA104" s="6"/>
      <c r="AB104" s="6"/>
    </row>
    <row r="105" ht="12.75" customHeight="1">
      <c r="A105" s="2"/>
      <c r="B105" s="2"/>
      <c r="C105" s="95"/>
      <c r="D105" s="25"/>
      <c r="E105" s="2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96"/>
      <c r="R105" s="96"/>
      <c r="S105" s="96"/>
      <c r="T105" s="96"/>
      <c r="U105" s="6"/>
      <c r="V105" s="6"/>
      <c r="W105" s="6"/>
      <c r="X105" s="6"/>
      <c r="Y105" s="6"/>
      <c r="Z105" s="6"/>
      <c r="AA105" s="6"/>
      <c r="AB105" s="6"/>
    </row>
    <row r="106" ht="12.75" customHeight="1">
      <c r="A106" s="2"/>
      <c r="B106" s="2"/>
      <c r="C106" s="95"/>
      <c r="D106" s="25"/>
      <c r="E106" s="2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96"/>
      <c r="R106" s="96"/>
      <c r="S106" s="96"/>
      <c r="T106" s="96"/>
      <c r="U106" s="6"/>
      <c r="V106" s="6"/>
      <c r="W106" s="6"/>
      <c r="X106" s="6"/>
      <c r="Y106" s="6"/>
      <c r="Z106" s="6"/>
      <c r="AA106" s="6"/>
      <c r="AB106" s="6"/>
    </row>
    <row r="107" ht="12.75" customHeight="1">
      <c r="A107" s="2"/>
      <c r="B107" s="2"/>
      <c r="C107" s="95"/>
      <c r="D107" s="25"/>
      <c r="E107" s="2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96"/>
      <c r="R107" s="96"/>
      <c r="S107" s="96"/>
      <c r="T107" s="96"/>
      <c r="U107" s="6"/>
      <c r="V107" s="6"/>
      <c r="W107" s="6"/>
      <c r="X107" s="6"/>
      <c r="Y107" s="6"/>
      <c r="Z107" s="6"/>
      <c r="AA107" s="6"/>
      <c r="AB107" s="6"/>
    </row>
    <row r="108" ht="12.75" customHeight="1">
      <c r="A108" s="2"/>
      <c r="B108" s="2"/>
      <c r="C108" s="95"/>
      <c r="D108" s="25"/>
      <c r="E108" s="2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96"/>
      <c r="R108" s="96"/>
      <c r="S108" s="96"/>
      <c r="T108" s="96"/>
      <c r="U108" s="6"/>
      <c r="V108" s="6"/>
      <c r="W108" s="6"/>
      <c r="X108" s="6"/>
      <c r="Y108" s="6"/>
      <c r="Z108" s="6"/>
      <c r="AA108" s="6"/>
      <c r="AB108" s="6"/>
    </row>
    <row r="109" ht="12.75" customHeight="1">
      <c r="A109" s="2"/>
      <c r="B109" s="2"/>
      <c r="C109" s="95"/>
      <c r="D109" s="25"/>
      <c r="E109" s="2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96"/>
      <c r="R109" s="96"/>
      <c r="S109" s="96"/>
      <c r="T109" s="96"/>
      <c r="U109" s="6"/>
      <c r="V109" s="6"/>
      <c r="W109" s="6"/>
      <c r="X109" s="6"/>
      <c r="Y109" s="6"/>
      <c r="Z109" s="6"/>
      <c r="AA109" s="6"/>
      <c r="AB109" s="6"/>
    </row>
    <row r="110" ht="12.75" customHeight="1">
      <c r="A110" s="2"/>
      <c r="B110" s="2"/>
      <c r="C110" s="95"/>
      <c r="D110" s="25"/>
      <c r="E110" s="2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96"/>
      <c r="R110" s="96"/>
      <c r="S110" s="96"/>
      <c r="T110" s="96"/>
      <c r="U110" s="6"/>
      <c r="V110" s="6"/>
      <c r="W110" s="6"/>
      <c r="X110" s="6"/>
      <c r="Y110" s="6"/>
      <c r="Z110" s="6"/>
      <c r="AA110" s="6"/>
      <c r="AB110" s="6"/>
    </row>
    <row r="111" ht="12.75" customHeight="1">
      <c r="A111" s="2"/>
      <c r="B111" s="2"/>
      <c r="C111" s="95"/>
      <c r="D111" s="25"/>
      <c r="E111" s="2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96"/>
      <c r="R111" s="96"/>
      <c r="S111" s="96"/>
      <c r="T111" s="96"/>
      <c r="U111" s="6"/>
      <c r="V111" s="6"/>
      <c r="W111" s="6"/>
      <c r="X111" s="6"/>
      <c r="Y111" s="6"/>
      <c r="Z111" s="6"/>
      <c r="AA111" s="6"/>
      <c r="AB111" s="6"/>
    </row>
    <row r="112" ht="12.75" customHeight="1">
      <c r="A112" s="2"/>
      <c r="B112" s="2"/>
      <c r="C112" s="95"/>
      <c r="D112" s="25"/>
      <c r="E112" s="2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96"/>
      <c r="R112" s="96"/>
      <c r="S112" s="96"/>
      <c r="T112" s="96"/>
      <c r="U112" s="6"/>
      <c r="V112" s="6"/>
      <c r="W112" s="6"/>
      <c r="X112" s="6"/>
      <c r="Y112" s="6"/>
      <c r="Z112" s="6"/>
      <c r="AA112" s="6"/>
      <c r="AB112" s="6"/>
    </row>
    <row r="113" ht="12.75" customHeight="1">
      <c r="A113" s="2"/>
      <c r="B113" s="2"/>
      <c r="C113" s="95"/>
      <c r="D113" s="25"/>
      <c r="E113" s="2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96"/>
      <c r="R113" s="96"/>
      <c r="S113" s="96"/>
      <c r="T113" s="96"/>
      <c r="U113" s="6"/>
      <c r="V113" s="6"/>
      <c r="W113" s="6"/>
      <c r="X113" s="6"/>
      <c r="Y113" s="6"/>
      <c r="Z113" s="6"/>
      <c r="AA113" s="6"/>
      <c r="AB113" s="6"/>
    </row>
    <row r="114" ht="12.75" customHeight="1">
      <c r="A114" s="2"/>
      <c r="B114" s="2"/>
      <c r="C114" s="95"/>
      <c r="D114" s="25"/>
      <c r="E114" s="2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96"/>
      <c r="R114" s="96"/>
      <c r="S114" s="96"/>
      <c r="T114" s="96"/>
      <c r="U114" s="6"/>
      <c r="V114" s="6"/>
      <c r="W114" s="6"/>
      <c r="X114" s="6"/>
      <c r="Y114" s="6"/>
      <c r="Z114" s="6"/>
      <c r="AA114" s="6"/>
      <c r="AB114" s="6"/>
    </row>
    <row r="115" ht="12.75" customHeight="1">
      <c r="A115" s="2"/>
      <c r="B115" s="2"/>
      <c r="C115" s="95"/>
      <c r="D115" s="25"/>
      <c r="E115" s="2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6"/>
      <c r="R115" s="96"/>
      <c r="S115" s="96"/>
      <c r="T115" s="96"/>
      <c r="U115" s="6"/>
      <c r="V115" s="6"/>
      <c r="W115" s="6"/>
      <c r="X115" s="6"/>
      <c r="Y115" s="6"/>
      <c r="Z115" s="6"/>
      <c r="AA115" s="6"/>
      <c r="AB115" s="6"/>
    </row>
    <row r="116" ht="12.75" customHeight="1">
      <c r="A116" s="2"/>
      <c r="B116" s="2"/>
      <c r="C116" s="95"/>
      <c r="D116" s="25"/>
      <c r="E116" s="2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6"/>
      <c r="R116" s="96"/>
      <c r="S116" s="96"/>
      <c r="T116" s="96"/>
      <c r="U116" s="6"/>
      <c r="V116" s="6"/>
      <c r="W116" s="6"/>
      <c r="X116" s="6"/>
      <c r="Y116" s="6"/>
      <c r="Z116" s="6"/>
      <c r="AA116" s="6"/>
      <c r="AB116" s="6"/>
    </row>
    <row r="117" ht="12.75" customHeight="1">
      <c r="A117" s="2"/>
      <c r="B117" s="2"/>
      <c r="C117" s="95"/>
      <c r="D117" s="25"/>
      <c r="E117" s="2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6"/>
      <c r="R117" s="96"/>
      <c r="S117" s="96"/>
      <c r="T117" s="96"/>
      <c r="U117" s="6"/>
      <c r="V117" s="6"/>
      <c r="W117" s="6"/>
      <c r="X117" s="6"/>
      <c r="Y117" s="6"/>
      <c r="Z117" s="6"/>
      <c r="AA117" s="6"/>
      <c r="AB117" s="6"/>
    </row>
    <row r="118" ht="12.75" customHeight="1">
      <c r="A118" s="2"/>
      <c r="B118" s="2"/>
      <c r="C118" s="95"/>
      <c r="D118" s="25"/>
      <c r="E118" s="2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6"/>
      <c r="R118" s="96"/>
      <c r="S118" s="96"/>
      <c r="T118" s="96"/>
      <c r="U118" s="6"/>
      <c r="V118" s="6"/>
      <c r="W118" s="6"/>
      <c r="X118" s="6"/>
      <c r="Y118" s="6"/>
      <c r="Z118" s="6"/>
      <c r="AA118" s="6"/>
      <c r="AB118" s="6"/>
    </row>
    <row r="119" ht="12.75" customHeight="1">
      <c r="A119" s="2"/>
      <c r="B119" s="2"/>
      <c r="C119" s="95"/>
      <c r="D119" s="25"/>
      <c r="E119" s="2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6"/>
      <c r="R119" s="96"/>
      <c r="S119" s="96"/>
      <c r="T119" s="96"/>
      <c r="U119" s="6"/>
      <c r="V119" s="6"/>
      <c r="W119" s="6"/>
      <c r="X119" s="6"/>
      <c r="Y119" s="6"/>
      <c r="Z119" s="6"/>
      <c r="AA119" s="6"/>
      <c r="AB119" s="6"/>
    </row>
    <row r="120" ht="12.75" customHeight="1">
      <c r="A120" s="2"/>
      <c r="B120" s="2"/>
      <c r="C120" s="95"/>
      <c r="D120" s="25"/>
      <c r="E120" s="2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6"/>
      <c r="R120" s="96"/>
      <c r="S120" s="96"/>
      <c r="T120" s="96"/>
      <c r="U120" s="6"/>
      <c r="V120" s="6"/>
      <c r="W120" s="6"/>
      <c r="X120" s="6"/>
      <c r="Y120" s="6"/>
      <c r="Z120" s="6"/>
      <c r="AA120" s="6"/>
      <c r="AB120" s="6"/>
    </row>
    <row r="121" ht="12.75" customHeight="1">
      <c r="A121" s="2"/>
      <c r="B121" s="2"/>
      <c r="C121" s="95"/>
      <c r="D121" s="25"/>
      <c r="E121" s="2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6"/>
      <c r="R121" s="96"/>
      <c r="S121" s="96"/>
      <c r="T121" s="96"/>
      <c r="U121" s="6"/>
      <c r="V121" s="6"/>
      <c r="W121" s="6"/>
      <c r="X121" s="6"/>
      <c r="Y121" s="6"/>
      <c r="Z121" s="6"/>
      <c r="AA121" s="6"/>
      <c r="AB121" s="6"/>
    </row>
    <row r="122" ht="12.75" customHeight="1">
      <c r="A122" s="2"/>
      <c r="B122" s="2"/>
      <c r="C122" s="95"/>
      <c r="D122" s="25"/>
      <c r="E122" s="2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96"/>
      <c r="R122" s="96"/>
      <c r="S122" s="96"/>
      <c r="T122" s="96"/>
      <c r="U122" s="6"/>
      <c r="V122" s="6"/>
      <c r="W122" s="6"/>
      <c r="X122" s="6"/>
      <c r="Y122" s="6"/>
      <c r="Z122" s="6"/>
      <c r="AA122" s="6"/>
      <c r="AB122" s="6"/>
    </row>
    <row r="123" ht="12.75" customHeight="1">
      <c r="A123" s="2"/>
      <c r="B123" s="2"/>
      <c r="C123" s="95"/>
      <c r="D123" s="25"/>
      <c r="E123" s="2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6"/>
      <c r="R123" s="96"/>
      <c r="S123" s="96"/>
      <c r="T123" s="96"/>
      <c r="U123" s="6"/>
      <c r="V123" s="6"/>
      <c r="W123" s="6"/>
      <c r="X123" s="6"/>
      <c r="Y123" s="6"/>
      <c r="Z123" s="6"/>
      <c r="AA123" s="6"/>
      <c r="AB123" s="6"/>
    </row>
    <row r="124" ht="12.75" customHeight="1">
      <c r="A124" s="2"/>
      <c r="B124" s="2"/>
      <c r="C124" s="95"/>
      <c r="D124" s="25"/>
      <c r="E124" s="2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6"/>
      <c r="R124" s="96"/>
      <c r="S124" s="96"/>
      <c r="T124" s="96"/>
      <c r="U124" s="6"/>
      <c r="V124" s="6"/>
      <c r="W124" s="6"/>
      <c r="X124" s="6"/>
      <c r="Y124" s="6"/>
      <c r="Z124" s="6"/>
      <c r="AA124" s="6"/>
      <c r="AB124" s="6"/>
    </row>
    <row r="125" ht="12.75" customHeight="1">
      <c r="A125" s="2"/>
      <c r="B125" s="2"/>
      <c r="C125" s="95"/>
      <c r="D125" s="25"/>
      <c r="E125" s="2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6"/>
      <c r="R125" s="96"/>
      <c r="S125" s="96"/>
      <c r="T125" s="96"/>
      <c r="U125" s="6"/>
      <c r="V125" s="6"/>
      <c r="W125" s="6"/>
      <c r="X125" s="6"/>
      <c r="Y125" s="6"/>
      <c r="Z125" s="6"/>
      <c r="AA125" s="6"/>
      <c r="AB125" s="6"/>
    </row>
    <row r="126" ht="12.75" customHeight="1">
      <c r="A126" s="2"/>
      <c r="B126" s="2"/>
      <c r="C126" s="95"/>
      <c r="D126" s="25"/>
      <c r="E126" s="2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6"/>
      <c r="R126" s="96"/>
      <c r="S126" s="96"/>
      <c r="T126" s="96"/>
      <c r="U126" s="6"/>
      <c r="V126" s="6"/>
      <c r="W126" s="6"/>
      <c r="X126" s="6"/>
      <c r="Y126" s="6"/>
      <c r="Z126" s="6"/>
      <c r="AA126" s="6"/>
      <c r="AB126" s="6"/>
    </row>
    <row r="127" ht="12.75" customHeight="1">
      <c r="A127" s="2"/>
      <c r="B127" s="2"/>
      <c r="C127" s="95"/>
      <c r="D127" s="25"/>
      <c r="E127" s="2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6"/>
      <c r="R127" s="96"/>
      <c r="S127" s="96"/>
      <c r="T127" s="96"/>
      <c r="U127" s="6"/>
      <c r="V127" s="6"/>
      <c r="W127" s="6"/>
      <c r="X127" s="6"/>
      <c r="Y127" s="6"/>
      <c r="Z127" s="6"/>
      <c r="AA127" s="6"/>
      <c r="AB127" s="6"/>
    </row>
    <row r="128" ht="12.75" customHeight="1">
      <c r="A128" s="2"/>
      <c r="B128" s="2"/>
      <c r="C128" s="95"/>
      <c r="D128" s="25"/>
      <c r="E128" s="2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6"/>
      <c r="R128" s="96"/>
      <c r="S128" s="96"/>
      <c r="T128" s="96"/>
      <c r="U128" s="6"/>
      <c r="V128" s="6"/>
      <c r="W128" s="6"/>
      <c r="X128" s="6"/>
      <c r="Y128" s="6"/>
      <c r="Z128" s="6"/>
      <c r="AA128" s="6"/>
      <c r="AB128" s="6"/>
    </row>
    <row r="129" ht="12.75" customHeight="1">
      <c r="A129" s="2"/>
      <c r="B129" s="2"/>
      <c r="C129" s="95"/>
      <c r="D129" s="25"/>
      <c r="E129" s="2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6"/>
      <c r="R129" s="96"/>
      <c r="S129" s="96"/>
      <c r="T129" s="96"/>
      <c r="U129" s="6"/>
      <c r="V129" s="6"/>
      <c r="W129" s="6"/>
      <c r="X129" s="6"/>
      <c r="Y129" s="6"/>
      <c r="Z129" s="6"/>
      <c r="AA129" s="6"/>
      <c r="AB129" s="6"/>
    </row>
    <row r="130" ht="12.75" customHeight="1">
      <c r="A130" s="2"/>
      <c r="B130" s="2"/>
      <c r="C130" s="95"/>
      <c r="D130" s="25"/>
      <c r="E130" s="2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6"/>
      <c r="R130" s="96"/>
      <c r="S130" s="96"/>
      <c r="T130" s="96"/>
      <c r="U130" s="6"/>
      <c r="V130" s="6"/>
      <c r="W130" s="6"/>
      <c r="X130" s="6"/>
      <c r="Y130" s="6"/>
      <c r="Z130" s="6"/>
      <c r="AA130" s="6"/>
      <c r="AB130" s="6"/>
    </row>
    <row r="131" ht="12.75" customHeight="1">
      <c r="A131" s="2"/>
      <c r="B131" s="2"/>
      <c r="C131" s="95"/>
      <c r="D131" s="25"/>
      <c r="E131" s="2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6"/>
      <c r="R131" s="96"/>
      <c r="S131" s="96"/>
      <c r="T131" s="96"/>
      <c r="U131" s="6"/>
      <c r="V131" s="6"/>
      <c r="W131" s="6"/>
      <c r="X131" s="6"/>
      <c r="Y131" s="6"/>
      <c r="Z131" s="6"/>
      <c r="AA131" s="6"/>
      <c r="AB131" s="6"/>
    </row>
    <row r="132" ht="12.75" customHeight="1">
      <c r="A132" s="2"/>
      <c r="B132" s="2"/>
      <c r="C132" s="95"/>
      <c r="D132" s="25"/>
      <c r="E132" s="2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6"/>
      <c r="R132" s="96"/>
      <c r="S132" s="96"/>
      <c r="T132" s="96"/>
      <c r="U132" s="6"/>
      <c r="V132" s="6"/>
      <c r="W132" s="6"/>
      <c r="X132" s="6"/>
      <c r="Y132" s="6"/>
      <c r="Z132" s="6"/>
      <c r="AA132" s="6"/>
      <c r="AB132" s="6"/>
    </row>
    <row r="133" ht="12.75" customHeight="1">
      <c r="A133" s="2"/>
      <c r="B133" s="2"/>
      <c r="C133" s="95"/>
      <c r="D133" s="25"/>
      <c r="E133" s="2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6"/>
      <c r="R133" s="96"/>
      <c r="S133" s="96"/>
      <c r="T133" s="96"/>
      <c r="U133" s="6"/>
      <c r="V133" s="6"/>
      <c r="W133" s="6"/>
      <c r="X133" s="6"/>
      <c r="Y133" s="6"/>
      <c r="Z133" s="6"/>
      <c r="AA133" s="6"/>
      <c r="AB133" s="6"/>
    </row>
    <row r="134" ht="12.75" customHeight="1">
      <c r="A134" s="2"/>
      <c r="B134" s="2"/>
      <c r="C134" s="95"/>
      <c r="D134" s="25"/>
      <c r="E134" s="2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6"/>
      <c r="R134" s="96"/>
      <c r="S134" s="96"/>
      <c r="T134" s="96"/>
      <c r="U134" s="6"/>
      <c r="V134" s="6"/>
      <c r="W134" s="6"/>
      <c r="X134" s="6"/>
      <c r="Y134" s="6"/>
      <c r="Z134" s="6"/>
      <c r="AA134" s="6"/>
      <c r="AB134" s="6"/>
    </row>
    <row r="135" ht="12.75" customHeight="1">
      <c r="A135" s="2"/>
      <c r="B135" s="2"/>
      <c r="C135" s="95"/>
      <c r="D135" s="25"/>
      <c r="E135" s="2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6"/>
      <c r="R135" s="96"/>
      <c r="S135" s="96"/>
      <c r="T135" s="96"/>
      <c r="U135" s="6"/>
      <c r="V135" s="6"/>
      <c r="W135" s="6"/>
      <c r="X135" s="6"/>
      <c r="Y135" s="6"/>
      <c r="Z135" s="6"/>
      <c r="AA135" s="6"/>
      <c r="AB135" s="6"/>
    </row>
    <row r="136" ht="12.75" customHeight="1">
      <c r="A136" s="2"/>
      <c r="B136" s="2"/>
      <c r="C136" s="95"/>
      <c r="D136" s="25"/>
      <c r="E136" s="2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6"/>
      <c r="R136" s="96"/>
      <c r="S136" s="96"/>
      <c r="T136" s="96"/>
      <c r="U136" s="6"/>
      <c r="V136" s="6"/>
      <c r="W136" s="6"/>
      <c r="X136" s="6"/>
      <c r="Y136" s="6"/>
      <c r="Z136" s="6"/>
      <c r="AA136" s="6"/>
      <c r="AB136" s="6"/>
    </row>
    <row r="137" ht="12.75" customHeight="1">
      <c r="A137" s="2"/>
      <c r="B137" s="2"/>
      <c r="C137" s="95"/>
      <c r="D137" s="25"/>
      <c r="E137" s="2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6"/>
      <c r="R137" s="96"/>
      <c r="S137" s="96"/>
      <c r="T137" s="96"/>
      <c r="U137" s="6"/>
      <c r="V137" s="6"/>
      <c r="W137" s="6"/>
      <c r="X137" s="6"/>
      <c r="Y137" s="6"/>
      <c r="Z137" s="6"/>
      <c r="AA137" s="6"/>
      <c r="AB137" s="6"/>
    </row>
    <row r="138" ht="12.75" customHeight="1">
      <c r="A138" s="2"/>
      <c r="B138" s="2"/>
      <c r="C138" s="95"/>
      <c r="D138" s="25"/>
      <c r="E138" s="2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6"/>
      <c r="R138" s="96"/>
      <c r="S138" s="96"/>
      <c r="T138" s="96"/>
      <c r="U138" s="6"/>
      <c r="V138" s="6"/>
      <c r="W138" s="6"/>
      <c r="X138" s="6"/>
      <c r="Y138" s="6"/>
      <c r="Z138" s="6"/>
      <c r="AA138" s="6"/>
      <c r="AB138" s="6"/>
    </row>
    <row r="139" ht="12.75" customHeight="1">
      <c r="A139" s="2"/>
      <c r="B139" s="2"/>
      <c r="C139" s="95"/>
      <c r="D139" s="25"/>
      <c r="E139" s="2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6"/>
      <c r="R139" s="96"/>
      <c r="S139" s="96"/>
      <c r="T139" s="96"/>
      <c r="U139" s="6"/>
      <c r="V139" s="6"/>
      <c r="W139" s="6"/>
      <c r="X139" s="6"/>
      <c r="Y139" s="6"/>
      <c r="Z139" s="6"/>
      <c r="AA139" s="6"/>
      <c r="AB139" s="6"/>
    </row>
    <row r="140" ht="12.75" customHeight="1">
      <c r="A140" s="2"/>
      <c r="B140" s="2"/>
      <c r="C140" s="95"/>
      <c r="D140" s="25"/>
      <c r="E140" s="2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96"/>
      <c r="R140" s="96"/>
      <c r="S140" s="96"/>
      <c r="T140" s="96"/>
      <c r="U140" s="6"/>
      <c r="V140" s="6"/>
      <c r="W140" s="6"/>
      <c r="X140" s="6"/>
      <c r="Y140" s="6"/>
      <c r="Z140" s="6"/>
      <c r="AA140" s="6"/>
      <c r="AB140" s="6"/>
    </row>
    <row r="141" ht="12.75" customHeight="1">
      <c r="A141" s="2"/>
      <c r="B141" s="2"/>
      <c r="C141" s="95"/>
      <c r="D141" s="25"/>
      <c r="E141" s="2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96"/>
      <c r="R141" s="96"/>
      <c r="S141" s="96"/>
      <c r="T141" s="96"/>
      <c r="U141" s="6"/>
      <c r="V141" s="6"/>
      <c r="W141" s="6"/>
      <c r="X141" s="6"/>
      <c r="Y141" s="6"/>
      <c r="Z141" s="6"/>
      <c r="AA141" s="6"/>
      <c r="AB141" s="6"/>
    </row>
    <row r="142" ht="12.75" customHeight="1">
      <c r="A142" s="2"/>
      <c r="B142" s="2"/>
      <c r="C142" s="95"/>
      <c r="D142" s="25"/>
      <c r="E142" s="2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96"/>
      <c r="R142" s="96"/>
      <c r="S142" s="96"/>
      <c r="T142" s="96"/>
      <c r="U142" s="6"/>
      <c r="V142" s="6"/>
      <c r="W142" s="6"/>
      <c r="X142" s="6"/>
      <c r="Y142" s="6"/>
      <c r="Z142" s="6"/>
      <c r="AA142" s="6"/>
      <c r="AB142" s="6"/>
    </row>
    <row r="143" ht="12.75" customHeight="1">
      <c r="A143" s="2"/>
      <c r="B143" s="2"/>
      <c r="C143" s="95"/>
      <c r="D143" s="25"/>
      <c r="E143" s="2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6"/>
      <c r="R143" s="96"/>
      <c r="S143" s="96"/>
      <c r="T143" s="96"/>
      <c r="U143" s="6"/>
      <c r="V143" s="6"/>
      <c r="W143" s="6"/>
      <c r="X143" s="6"/>
      <c r="Y143" s="6"/>
      <c r="Z143" s="6"/>
      <c r="AA143" s="6"/>
      <c r="AB143" s="6"/>
    </row>
    <row r="144" ht="12.75" customHeight="1">
      <c r="A144" s="2"/>
      <c r="B144" s="2"/>
      <c r="C144" s="95"/>
      <c r="D144" s="25"/>
      <c r="E144" s="2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6"/>
      <c r="R144" s="96"/>
      <c r="S144" s="96"/>
      <c r="T144" s="96"/>
      <c r="U144" s="6"/>
      <c r="V144" s="6"/>
      <c r="W144" s="6"/>
      <c r="X144" s="6"/>
      <c r="Y144" s="6"/>
      <c r="Z144" s="6"/>
      <c r="AA144" s="6"/>
      <c r="AB144" s="6"/>
    </row>
    <row r="145" ht="12.75" customHeight="1">
      <c r="A145" s="2"/>
      <c r="B145" s="2"/>
      <c r="C145" s="95"/>
      <c r="D145" s="25"/>
      <c r="E145" s="2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6"/>
      <c r="R145" s="96"/>
      <c r="S145" s="96"/>
      <c r="T145" s="96"/>
      <c r="U145" s="6"/>
      <c r="V145" s="6"/>
      <c r="W145" s="6"/>
      <c r="X145" s="6"/>
      <c r="Y145" s="6"/>
      <c r="Z145" s="6"/>
      <c r="AA145" s="6"/>
      <c r="AB145" s="6"/>
    </row>
    <row r="146" ht="12.75" customHeight="1">
      <c r="A146" s="2"/>
      <c r="B146" s="2"/>
      <c r="C146" s="95"/>
      <c r="D146" s="25"/>
      <c r="E146" s="2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6"/>
      <c r="R146" s="96"/>
      <c r="S146" s="96"/>
      <c r="T146" s="96"/>
      <c r="U146" s="6"/>
      <c r="V146" s="6"/>
      <c r="W146" s="6"/>
      <c r="X146" s="6"/>
      <c r="Y146" s="6"/>
      <c r="Z146" s="6"/>
      <c r="AA146" s="6"/>
      <c r="AB146" s="6"/>
    </row>
    <row r="147" ht="12.75" customHeight="1">
      <c r="A147" s="2"/>
      <c r="B147" s="2"/>
      <c r="C147" s="95"/>
      <c r="D147" s="25"/>
      <c r="E147" s="2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96"/>
      <c r="R147" s="96"/>
      <c r="S147" s="96"/>
      <c r="T147" s="96"/>
      <c r="U147" s="6"/>
      <c r="V147" s="6"/>
      <c r="W147" s="6"/>
      <c r="X147" s="6"/>
      <c r="Y147" s="6"/>
      <c r="Z147" s="6"/>
      <c r="AA147" s="6"/>
      <c r="AB147" s="6"/>
    </row>
    <row r="148" ht="12.75" customHeight="1">
      <c r="A148" s="2"/>
      <c r="B148" s="2"/>
      <c r="C148" s="95"/>
      <c r="D148" s="25"/>
      <c r="E148" s="2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96"/>
      <c r="R148" s="96"/>
      <c r="S148" s="96"/>
      <c r="T148" s="96"/>
      <c r="U148" s="6"/>
      <c r="V148" s="6"/>
      <c r="W148" s="6"/>
      <c r="X148" s="6"/>
      <c r="Y148" s="6"/>
      <c r="Z148" s="6"/>
      <c r="AA148" s="6"/>
      <c r="AB148" s="6"/>
    </row>
    <row r="149" ht="12.75" customHeight="1">
      <c r="A149" s="2"/>
      <c r="B149" s="2"/>
      <c r="C149" s="95"/>
      <c r="D149" s="25"/>
      <c r="E149" s="2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96"/>
      <c r="R149" s="96"/>
      <c r="S149" s="96"/>
      <c r="T149" s="96"/>
      <c r="U149" s="6"/>
      <c r="V149" s="6"/>
      <c r="W149" s="6"/>
      <c r="X149" s="6"/>
      <c r="Y149" s="6"/>
      <c r="Z149" s="6"/>
      <c r="AA149" s="6"/>
      <c r="AB149" s="6"/>
    </row>
    <row r="150" ht="12.75" customHeight="1">
      <c r="A150" s="2"/>
      <c r="B150" s="2"/>
      <c r="C150" s="95"/>
      <c r="D150" s="25"/>
      <c r="E150" s="2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6"/>
      <c r="R150" s="96"/>
      <c r="S150" s="96"/>
      <c r="T150" s="96"/>
      <c r="U150" s="6"/>
      <c r="V150" s="6"/>
      <c r="W150" s="6"/>
      <c r="X150" s="6"/>
      <c r="Y150" s="6"/>
      <c r="Z150" s="6"/>
      <c r="AA150" s="6"/>
      <c r="AB150" s="6"/>
    </row>
    <row r="151" ht="12.75" customHeight="1">
      <c r="A151" s="2"/>
      <c r="B151" s="2"/>
      <c r="C151" s="95"/>
      <c r="D151" s="25"/>
      <c r="E151" s="2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6"/>
      <c r="R151" s="96"/>
      <c r="S151" s="96"/>
      <c r="T151" s="96"/>
      <c r="U151" s="6"/>
      <c r="V151" s="6"/>
      <c r="W151" s="6"/>
      <c r="X151" s="6"/>
      <c r="Y151" s="6"/>
      <c r="Z151" s="6"/>
      <c r="AA151" s="6"/>
      <c r="AB151" s="6"/>
    </row>
    <row r="152" ht="12.75" customHeight="1">
      <c r="A152" s="2"/>
      <c r="B152" s="2"/>
      <c r="C152" s="95"/>
      <c r="D152" s="25"/>
      <c r="E152" s="2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6"/>
      <c r="R152" s="96"/>
      <c r="S152" s="96"/>
      <c r="T152" s="96"/>
      <c r="U152" s="6"/>
      <c r="V152" s="6"/>
      <c r="W152" s="6"/>
      <c r="X152" s="6"/>
      <c r="Y152" s="6"/>
      <c r="Z152" s="6"/>
      <c r="AA152" s="6"/>
      <c r="AB152" s="6"/>
    </row>
    <row r="153" ht="12.75" customHeight="1">
      <c r="A153" s="2"/>
      <c r="B153" s="2"/>
      <c r="C153" s="95"/>
      <c r="D153" s="25"/>
      <c r="E153" s="2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96"/>
      <c r="R153" s="96"/>
      <c r="S153" s="96"/>
      <c r="T153" s="96"/>
      <c r="U153" s="6"/>
      <c r="V153" s="6"/>
      <c r="W153" s="6"/>
      <c r="X153" s="6"/>
      <c r="Y153" s="6"/>
      <c r="Z153" s="6"/>
      <c r="AA153" s="6"/>
      <c r="AB153" s="6"/>
    </row>
    <row r="154" ht="12.75" customHeight="1">
      <c r="A154" s="2"/>
      <c r="B154" s="2"/>
      <c r="C154" s="95"/>
      <c r="D154" s="25"/>
      <c r="E154" s="2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96"/>
      <c r="R154" s="96"/>
      <c r="S154" s="96"/>
      <c r="T154" s="96"/>
      <c r="U154" s="6"/>
      <c r="V154" s="6"/>
      <c r="W154" s="6"/>
      <c r="X154" s="6"/>
      <c r="Y154" s="6"/>
      <c r="Z154" s="6"/>
      <c r="AA154" s="6"/>
      <c r="AB154" s="6"/>
    </row>
    <row r="155" ht="12.75" customHeight="1">
      <c r="A155" s="2"/>
      <c r="B155" s="2"/>
      <c r="C155" s="95"/>
      <c r="D155" s="25"/>
      <c r="E155" s="2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96"/>
      <c r="R155" s="96"/>
      <c r="S155" s="96"/>
      <c r="T155" s="96"/>
      <c r="U155" s="6"/>
      <c r="V155" s="6"/>
      <c r="W155" s="6"/>
      <c r="X155" s="6"/>
      <c r="Y155" s="6"/>
      <c r="Z155" s="6"/>
      <c r="AA155" s="6"/>
      <c r="AB155" s="6"/>
    </row>
    <row r="156" ht="12.75" customHeight="1">
      <c r="A156" s="2"/>
      <c r="B156" s="2"/>
      <c r="C156" s="95"/>
      <c r="D156" s="25"/>
      <c r="E156" s="2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6"/>
      <c r="R156" s="96"/>
      <c r="S156" s="96"/>
      <c r="T156" s="96"/>
      <c r="U156" s="6"/>
      <c r="V156" s="6"/>
      <c r="W156" s="6"/>
      <c r="X156" s="6"/>
      <c r="Y156" s="6"/>
      <c r="Z156" s="6"/>
      <c r="AA156" s="6"/>
      <c r="AB156" s="6"/>
    </row>
    <row r="157" ht="12.75" customHeight="1">
      <c r="A157" s="2"/>
      <c r="B157" s="2"/>
      <c r="C157" s="95"/>
      <c r="D157" s="25"/>
      <c r="E157" s="2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6"/>
      <c r="R157" s="96"/>
      <c r="S157" s="96"/>
      <c r="T157" s="96"/>
      <c r="U157" s="6"/>
      <c r="V157" s="6"/>
      <c r="W157" s="6"/>
      <c r="X157" s="6"/>
      <c r="Y157" s="6"/>
      <c r="Z157" s="6"/>
      <c r="AA157" s="6"/>
      <c r="AB157" s="6"/>
    </row>
    <row r="158" ht="12.75" customHeight="1">
      <c r="A158" s="2"/>
      <c r="B158" s="2"/>
      <c r="C158" s="95"/>
      <c r="D158" s="25"/>
      <c r="E158" s="2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6"/>
      <c r="R158" s="96"/>
      <c r="S158" s="96"/>
      <c r="T158" s="96"/>
      <c r="U158" s="6"/>
      <c r="V158" s="6"/>
      <c r="W158" s="6"/>
      <c r="X158" s="6"/>
      <c r="Y158" s="6"/>
      <c r="Z158" s="6"/>
      <c r="AA158" s="6"/>
      <c r="AB158" s="6"/>
    </row>
    <row r="159" ht="12.75" customHeight="1">
      <c r="A159" s="2"/>
      <c r="B159" s="2"/>
      <c r="C159" s="95"/>
      <c r="D159" s="25"/>
      <c r="E159" s="2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96"/>
      <c r="R159" s="96"/>
      <c r="S159" s="96"/>
      <c r="T159" s="96"/>
      <c r="U159" s="6"/>
      <c r="V159" s="6"/>
      <c r="W159" s="6"/>
      <c r="X159" s="6"/>
      <c r="Y159" s="6"/>
      <c r="Z159" s="6"/>
      <c r="AA159" s="6"/>
      <c r="AB159" s="6"/>
    </row>
    <row r="160" ht="12.75" customHeight="1">
      <c r="A160" s="2"/>
      <c r="B160" s="2"/>
      <c r="C160" s="95"/>
      <c r="D160" s="25"/>
      <c r="E160" s="2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96"/>
      <c r="R160" s="96"/>
      <c r="S160" s="96"/>
      <c r="T160" s="96"/>
      <c r="U160" s="6"/>
      <c r="V160" s="6"/>
      <c r="W160" s="6"/>
      <c r="X160" s="6"/>
      <c r="Y160" s="6"/>
      <c r="Z160" s="6"/>
      <c r="AA160" s="6"/>
      <c r="AB160" s="6"/>
    </row>
    <row r="161" ht="12.75" customHeight="1">
      <c r="A161" s="2"/>
      <c r="B161" s="2"/>
      <c r="C161" s="95"/>
      <c r="D161" s="25"/>
      <c r="E161" s="2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96"/>
      <c r="R161" s="96"/>
      <c r="S161" s="96"/>
      <c r="T161" s="96"/>
      <c r="U161" s="6"/>
      <c r="V161" s="6"/>
      <c r="W161" s="6"/>
      <c r="X161" s="6"/>
      <c r="Y161" s="6"/>
      <c r="Z161" s="6"/>
      <c r="AA161" s="6"/>
      <c r="AB161" s="6"/>
    </row>
    <row r="162" ht="12.75" customHeight="1">
      <c r="A162" s="2"/>
      <c r="B162" s="2"/>
      <c r="C162" s="95"/>
      <c r="D162" s="25"/>
      <c r="E162" s="2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96"/>
      <c r="R162" s="96"/>
      <c r="S162" s="96"/>
      <c r="T162" s="96"/>
      <c r="U162" s="6"/>
      <c r="V162" s="6"/>
      <c r="W162" s="6"/>
      <c r="X162" s="6"/>
      <c r="Y162" s="6"/>
      <c r="Z162" s="6"/>
      <c r="AA162" s="6"/>
      <c r="AB162" s="6"/>
    </row>
    <row r="163" ht="12.75" customHeight="1">
      <c r="A163" s="2"/>
      <c r="B163" s="2"/>
      <c r="C163" s="95"/>
      <c r="D163" s="25"/>
      <c r="E163" s="2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96"/>
      <c r="R163" s="96"/>
      <c r="S163" s="96"/>
      <c r="T163" s="96"/>
      <c r="U163" s="6"/>
      <c r="V163" s="6"/>
      <c r="W163" s="6"/>
      <c r="X163" s="6"/>
      <c r="Y163" s="6"/>
      <c r="Z163" s="6"/>
      <c r="AA163" s="6"/>
      <c r="AB163" s="6"/>
    </row>
    <row r="164" ht="12.75" customHeight="1">
      <c r="A164" s="2"/>
      <c r="B164" s="2"/>
      <c r="C164" s="95"/>
      <c r="D164" s="25"/>
      <c r="E164" s="2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96"/>
      <c r="R164" s="96"/>
      <c r="S164" s="96"/>
      <c r="T164" s="96"/>
      <c r="U164" s="6"/>
      <c r="V164" s="6"/>
      <c r="W164" s="6"/>
      <c r="X164" s="6"/>
      <c r="Y164" s="6"/>
      <c r="Z164" s="6"/>
      <c r="AA164" s="6"/>
      <c r="AB164" s="6"/>
    </row>
    <row r="165" ht="12.75" customHeight="1">
      <c r="A165" s="2"/>
      <c r="B165" s="2"/>
      <c r="C165" s="95"/>
      <c r="D165" s="25"/>
      <c r="E165" s="2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96"/>
      <c r="R165" s="96"/>
      <c r="S165" s="96"/>
      <c r="T165" s="96"/>
      <c r="U165" s="6"/>
      <c r="V165" s="6"/>
      <c r="W165" s="6"/>
      <c r="X165" s="6"/>
      <c r="Y165" s="6"/>
      <c r="Z165" s="6"/>
      <c r="AA165" s="6"/>
      <c r="AB165" s="6"/>
    </row>
    <row r="166" ht="12.75" customHeight="1">
      <c r="A166" s="2"/>
      <c r="B166" s="2"/>
      <c r="C166" s="95"/>
      <c r="D166" s="25"/>
      <c r="E166" s="2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96"/>
      <c r="R166" s="96"/>
      <c r="S166" s="96"/>
      <c r="T166" s="96"/>
      <c r="U166" s="6"/>
      <c r="V166" s="6"/>
      <c r="W166" s="6"/>
      <c r="X166" s="6"/>
      <c r="Y166" s="6"/>
      <c r="Z166" s="6"/>
      <c r="AA166" s="6"/>
      <c r="AB166" s="6"/>
    </row>
    <row r="167" ht="12.75" customHeight="1">
      <c r="A167" s="2"/>
      <c r="B167" s="2"/>
      <c r="C167" s="95"/>
      <c r="D167" s="25"/>
      <c r="E167" s="2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96"/>
      <c r="R167" s="96"/>
      <c r="S167" s="96"/>
      <c r="T167" s="96"/>
      <c r="U167" s="6"/>
      <c r="V167" s="6"/>
      <c r="W167" s="6"/>
      <c r="X167" s="6"/>
      <c r="Y167" s="6"/>
      <c r="Z167" s="6"/>
      <c r="AA167" s="6"/>
      <c r="AB167" s="6"/>
    </row>
    <row r="168" ht="12.75" customHeight="1">
      <c r="A168" s="2"/>
      <c r="B168" s="2"/>
      <c r="C168" s="95"/>
      <c r="D168" s="25"/>
      <c r="E168" s="2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96"/>
      <c r="R168" s="96"/>
      <c r="S168" s="96"/>
      <c r="T168" s="96"/>
      <c r="U168" s="6"/>
      <c r="V168" s="6"/>
      <c r="W168" s="6"/>
      <c r="X168" s="6"/>
      <c r="Y168" s="6"/>
      <c r="Z168" s="6"/>
      <c r="AA168" s="6"/>
      <c r="AB168" s="6"/>
    </row>
    <row r="169" ht="12.75" customHeight="1">
      <c r="A169" s="2"/>
      <c r="B169" s="2"/>
      <c r="C169" s="95"/>
      <c r="D169" s="25"/>
      <c r="E169" s="2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6"/>
      <c r="R169" s="96"/>
      <c r="S169" s="96"/>
      <c r="T169" s="96"/>
      <c r="U169" s="6"/>
      <c r="V169" s="6"/>
      <c r="W169" s="6"/>
      <c r="X169" s="6"/>
      <c r="Y169" s="6"/>
      <c r="Z169" s="6"/>
      <c r="AA169" s="6"/>
      <c r="AB169" s="6"/>
    </row>
    <row r="170" ht="12.75" customHeight="1">
      <c r="A170" s="2"/>
      <c r="B170" s="2"/>
      <c r="C170" s="95"/>
      <c r="D170" s="25"/>
      <c r="E170" s="2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96"/>
      <c r="R170" s="96"/>
      <c r="S170" s="96"/>
      <c r="T170" s="96"/>
      <c r="U170" s="6"/>
      <c r="V170" s="6"/>
      <c r="W170" s="6"/>
      <c r="X170" s="6"/>
      <c r="Y170" s="6"/>
      <c r="Z170" s="6"/>
      <c r="AA170" s="6"/>
      <c r="AB170" s="6"/>
    </row>
    <row r="171" ht="12.75" customHeight="1">
      <c r="A171" s="2"/>
      <c r="B171" s="2"/>
      <c r="C171" s="95"/>
      <c r="D171" s="25"/>
      <c r="E171" s="2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96"/>
      <c r="R171" s="96"/>
      <c r="S171" s="96"/>
      <c r="T171" s="96"/>
      <c r="U171" s="6"/>
      <c r="V171" s="6"/>
      <c r="W171" s="6"/>
      <c r="X171" s="6"/>
      <c r="Y171" s="6"/>
      <c r="Z171" s="6"/>
      <c r="AA171" s="6"/>
      <c r="AB171" s="6"/>
    </row>
    <row r="172" ht="12.75" customHeight="1">
      <c r="A172" s="2"/>
      <c r="B172" s="2"/>
      <c r="C172" s="95"/>
      <c r="D172" s="25"/>
      <c r="E172" s="2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96"/>
      <c r="R172" s="96"/>
      <c r="S172" s="96"/>
      <c r="T172" s="96"/>
      <c r="U172" s="6"/>
      <c r="V172" s="6"/>
      <c r="W172" s="6"/>
      <c r="X172" s="6"/>
      <c r="Y172" s="6"/>
      <c r="Z172" s="6"/>
      <c r="AA172" s="6"/>
      <c r="AB172" s="6"/>
    </row>
    <row r="173" ht="12.75" customHeight="1">
      <c r="A173" s="2"/>
      <c r="B173" s="2"/>
      <c r="C173" s="95"/>
      <c r="D173" s="25"/>
      <c r="E173" s="2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96"/>
      <c r="R173" s="96"/>
      <c r="S173" s="96"/>
      <c r="T173" s="96"/>
      <c r="U173" s="6"/>
      <c r="V173" s="6"/>
      <c r="W173" s="6"/>
      <c r="X173" s="6"/>
      <c r="Y173" s="6"/>
      <c r="Z173" s="6"/>
      <c r="AA173" s="6"/>
      <c r="AB173" s="6"/>
    </row>
    <row r="174" ht="12.75" customHeight="1">
      <c r="A174" s="2"/>
      <c r="B174" s="2"/>
      <c r="C174" s="95"/>
      <c r="D174" s="25"/>
      <c r="E174" s="2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96"/>
      <c r="R174" s="96"/>
      <c r="S174" s="96"/>
      <c r="T174" s="96"/>
      <c r="U174" s="6"/>
      <c r="V174" s="6"/>
      <c r="W174" s="6"/>
      <c r="X174" s="6"/>
      <c r="Y174" s="6"/>
      <c r="Z174" s="6"/>
      <c r="AA174" s="6"/>
      <c r="AB174" s="6"/>
    </row>
    <row r="175" ht="12.75" customHeight="1">
      <c r="A175" s="2"/>
      <c r="B175" s="2"/>
      <c r="C175" s="95"/>
      <c r="D175" s="25"/>
      <c r="E175" s="2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96"/>
      <c r="R175" s="96"/>
      <c r="S175" s="96"/>
      <c r="T175" s="96"/>
      <c r="U175" s="6"/>
      <c r="V175" s="6"/>
      <c r="W175" s="6"/>
      <c r="X175" s="6"/>
      <c r="Y175" s="6"/>
      <c r="Z175" s="6"/>
      <c r="AA175" s="6"/>
      <c r="AB175" s="6"/>
    </row>
    <row r="176" ht="12.75" customHeight="1">
      <c r="A176" s="2"/>
      <c r="B176" s="2"/>
      <c r="C176" s="95"/>
      <c r="D176" s="25"/>
      <c r="E176" s="2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96"/>
      <c r="R176" s="96"/>
      <c r="S176" s="96"/>
      <c r="T176" s="96"/>
      <c r="U176" s="6"/>
      <c r="V176" s="6"/>
      <c r="W176" s="6"/>
      <c r="X176" s="6"/>
      <c r="Y176" s="6"/>
      <c r="Z176" s="6"/>
      <c r="AA176" s="6"/>
      <c r="AB176" s="6"/>
    </row>
    <row r="177" ht="12.75" customHeight="1">
      <c r="A177" s="2"/>
      <c r="B177" s="2"/>
      <c r="C177" s="95"/>
      <c r="D177" s="25"/>
      <c r="E177" s="2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96"/>
      <c r="R177" s="96"/>
      <c r="S177" s="96"/>
      <c r="T177" s="96"/>
      <c r="U177" s="6"/>
      <c r="V177" s="6"/>
      <c r="W177" s="6"/>
      <c r="X177" s="6"/>
      <c r="Y177" s="6"/>
      <c r="Z177" s="6"/>
      <c r="AA177" s="6"/>
      <c r="AB177" s="6"/>
    </row>
    <row r="178" ht="12.75" customHeight="1">
      <c r="A178" s="2"/>
      <c r="B178" s="2"/>
      <c r="C178" s="95"/>
      <c r="D178" s="25"/>
      <c r="E178" s="2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96"/>
      <c r="R178" s="96"/>
      <c r="S178" s="96"/>
      <c r="T178" s="96"/>
      <c r="U178" s="6"/>
      <c r="V178" s="6"/>
      <c r="W178" s="6"/>
      <c r="X178" s="6"/>
      <c r="Y178" s="6"/>
      <c r="Z178" s="6"/>
      <c r="AA178" s="6"/>
      <c r="AB178" s="6"/>
    </row>
    <row r="179" ht="12.75" customHeight="1">
      <c r="A179" s="2"/>
      <c r="B179" s="2"/>
      <c r="C179" s="95"/>
      <c r="D179" s="25"/>
      <c r="E179" s="2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96"/>
      <c r="R179" s="96"/>
      <c r="S179" s="96"/>
      <c r="T179" s="96"/>
      <c r="U179" s="6"/>
      <c r="V179" s="6"/>
      <c r="W179" s="6"/>
      <c r="X179" s="6"/>
      <c r="Y179" s="6"/>
      <c r="Z179" s="6"/>
      <c r="AA179" s="6"/>
      <c r="AB179" s="6"/>
    </row>
    <row r="180" ht="12.75" customHeight="1">
      <c r="A180" s="2"/>
      <c r="B180" s="2"/>
      <c r="C180" s="95"/>
      <c r="D180" s="25"/>
      <c r="E180" s="2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96"/>
      <c r="R180" s="96"/>
      <c r="S180" s="96"/>
      <c r="T180" s="96"/>
      <c r="U180" s="6"/>
      <c r="V180" s="6"/>
      <c r="W180" s="6"/>
      <c r="X180" s="6"/>
      <c r="Y180" s="6"/>
      <c r="Z180" s="6"/>
      <c r="AA180" s="6"/>
      <c r="AB180" s="6"/>
    </row>
    <row r="181" ht="12.75" customHeight="1">
      <c r="A181" s="2"/>
      <c r="B181" s="2"/>
      <c r="C181" s="95"/>
      <c r="D181" s="25"/>
      <c r="E181" s="2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96"/>
      <c r="R181" s="96"/>
      <c r="S181" s="96"/>
      <c r="T181" s="96"/>
      <c r="U181" s="6"/>
      <c r="V181" s="6"/>
      <c r="W181" s="6"/>
      <c r="X181" s="6"/>
      <c r="Y181" s="6"/>
      <c r="Z181" s="6"/>
      <c r="AA181" s="6"/>
      <c r="AB181" s="6"/>
    </row>
    <row r="182" ht="12.75" customHeight="1">
      <c r="A182" s="2"/>
      <c r="B182" s="2"/>
      <c r="C182" s="95"/>
      <c r="D182" s="25"/>
      <c r="E182" s="2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96"/>
      <c r="R182" s="96"/>
      <c r="S182" s="96"/>
      <c r="T182" s="96"/>
      <c r="U182" s="6"/>
      <c r="V182" s="6"/>
      <c r="W182" s="6"/>
      <c r="X182" s="6"/>
      <c r="Y182" s="6"/>
      <c r="Z182" s="6"/>
      <c r="AA182" s="6"/>
      <c r="AB182" s="6"/>
    </row>
    <row r="183" ht="12.75" customHeight="1">
      <c r="A183" s="2"/>
      <c r="B183" s="2"/>
      <c r="C183" s="95"/>
      <c r="D183" s="25"/>
      <c r="E183" s="2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96"/>
      <c r="R183" s="96"/>
      <c r="S183" s="96"/>
      <c r="T183" s="96"/>
      <c r="U183" s="6"/>
      <c r="V183" s="6"/>
      <c r="W183" s="6"/>
      <c r="X183" s="6"/>
      <c r="Y183" s="6"/>
      <c r="Z183" s="6"/>
      <c r="AA183" s="6"/>
      <c r="AB183" s="6"/>
    </row>
    <row r="184" ht="12.75" customHeight="1">
      <c r="A184" s="2"/>
      <c r="B184" s="2"/>
      <c r="C184" s="95"/>
      <c r="D184" s="25"/>
      <c r="E184" s="2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96"/>
      <c r="R184" s="96"/>
      <c r="S184" s="96"/>
      <c r="T184" s="96"/>
      <c r="U184" s="6"/>
      <c r="V184" s="6"/>
      <c r="W184" s="6"/>
      <c r="X184" s="6"/>
      <c r="Y184" s="6"/>
      <c r="Z184" s="6"/>
      <c r="AA184" s="6"/>
      <c r="AB184" s="6"/>
    </row>
    <row r="185" ht="12.75" customHeight="1">
      <c r="A185" s="2"/>
      <c r="B185" s="2"/>
      <c r="C185" s="95"/>
      <c r="D185" s="25"/>
      <c r="E185" s="2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96"/>
      <c r="R185" s="96"/>
      <c r="S185" s="96"/>
      <c r="T185" s="96"/>
      <c r="U185" s="6"/>
      <c r="V185" s="6"/>
      <c r="W185" s="6"/>
      <c r="X185" s="6"/>
      <c r="Y185" s="6"/>
      <c r="Z185" s="6"/>
      <c r="AA185" s="6"/>
      <c r="AB185" s="6"/>
    </row>
    <row r="186" ht="12.75" customHeight="1">
      <c r="A186" s="2"/>
      <c r="B186" s="2"/>
      <c r="C186" s="95"/>
      <c r="D186" s="25"/>
      <c r="E186" s="2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96"/>
      <c r="R186" s="96"/>
      <c r="S186" s="96"/>
      <c r="T186" s="96"/>
      <c r="U186" s="6"/>
      <c r="V186" s="6"/>
      <c r="W186" s="6"/>
      <c r="X186" s="6"/>
      <c r="Y186" s="6"/>
      <c r="Z186" s="6"/>
      <c r="AA186" s="6"/>
      <c r="AB186" s="6"/>
    </row>
    <row r="187" ht="12.75" customHeight="1">
      <c r="A187" s="2"/>
      <c r="B187" s="2"/>
      <c r="C187" s="95"/>
      <c r="D187" s="25"/>
      <c r="E187" s="2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96"/>
      <c r="R187" s="96"/>
      <c r="S187" s="96"/>
      <c r="T187" s="96"/>
      <c r="U187" s="6"/>
      <c r="V187" s="6"/>
      <c r="W187" s="6"/>
      <c r="X187" s="6"/>
      <c r="Y187" s="6"/>
      <c r="Z187" s="6"/>
      <c r="AA187" s="6"/>
      <c r="AB187" s="6"/>
    </row>
    <row r="188" ht="12.75" customHeight="1">
      <c r="A188" s="2"/>
      <c r="B188" s="2"/>
      <c r="C188" s="95"/>
      <c r="D188" s="25"/>
      <c r="E188" s="2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96"/>
      <c r="R188" s="96"/>
      <c r="S188" s="96"/>
      <c r="T188" s="96"/>
      <c r="U188" s="6"/>
      <c r="V188" s="6"/>
      <c r="W188" s="6"/>
      <c r="X188" s="6"/>
      <c r="Y188" s="6"/>
      <c r="Z188" s="6"/>
      <c r="AA188" s="6"/>
      <c r="AB188" s="6"/>
    </row>
    <row r="189" ht="12.75" customHeight="1">
      <c r="A189" s="2"/>
      <c r="B189" s="2"/>
      <c r="C189" s="95"/>
      <c r="D189" s="25"/>
      <c r="E189" s="2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96"/>
      <c r="R189" s="96"/>
      <c r="S189" s="96"/>
      <c r="T189" s="96"/>
      <c r="U189" s="6"/>
      <c r="V189" s="6"/>
      <c r="W189" s="6"/>
      <c r="X189" s="6"/>
      <c r="Y189" s="6"/>
      <c r="Z189" s="6"/>
      <c r="AA189" s="6"/>
      <c r="AB189" s="6"/>
    </row>
    <row r="190" ht="12.75" customHeight="1">
      <c r="A190" s="2"/>
      <c r="B190" s="2"/>
      <c r="C190" s="95"/>
      <c r="D190" s="25"/>
      <c r="E190" s="2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96"/>
      <c r="R190" s="96"/>
      <c r="S190" s="96"/>
      <c r="T190" s="96"/>
      <c r="U190" s="6"/>
      <c r="V190" s="6"/>
      <c r="W190" s="6"/>
      <c r="X190" s="6"/>
      <c r="Y190" s="6"/>
      <c r="Z190" s="6"/>
      <c r="AA190" s="6"/>
      <c r="AB190" s="6"/>
    </row>
    <row r="191" ht="12.75" customHeight="1">
      <c r="A191" s="2"/>
      <c r="B191" s="2"/>
      <c r="C191" s="95"/>
      <c r="D191" s="25"/>
      <c r="E191" s="2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96"/>
      <c r="R191" s="96"/>
      <c r="S191" s="96"/>
      <c r="T191" s="96"/>
      <c r="U191" s="6"/>
      <c r="V191" s="6"/>
      <c r="W191" s="6"/>
      <c r="X191" s="6"/>
      <c r="Y191" s="6"/>
      <c r="Z191" s="6"/>
      <c r="AA191" s="6"/>
      <c r="AB191" s="6"/>
    </row>
    <row r="192" ht="12.75" customHeight="1">
      <c r="A192" s="2"/>
      <c r="B192" s="2"/>
      <c r="C192" s="95"/>
      <c r="D192" s="25"/>
      <c r="E192" s="2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96"/>
      <c r="R192" s="96"/>
      <c r="S192" s="96"/>
      <c r="T192" s="96"/>
      <c r="U192" s="6"/>
      <c r="V192" s="6"/>
      <c r="W192" s="6"/>
      <c r="X192" s="6"/>
      <c r="Y192" s="6"/>
      <c r="Z192" s="6"/>
      <c r="AA192" s="6"/>
      <c r="AB192" s="6"/>
    </row>
    <row r="193" ht="12.75" customHeight="1">
      <c r="A193" s="2"/>
      <c r="B193" s="2"/>
      <c r="C193" s="95"/>
      <c r="D193" s="25"/>
      <c r="E193" s="2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96"/>
      <c r="R193" s="96"/>
      <c r="S193" s="96"/>
      <c r="T193" s="96"/>
      <c r="U193" s="6"/>
      <c r="V193" s="6"/>
      <c r="W193" s="6"/>
      <c r="X193" s="6"/>
      <c r="Y193" s="6"/>
      <c r="Z193" s="6"/>
      <c r="AA193" s="6"/>
      <c r="AB193" s="6"/>
    </row>
    <row r="194" ht="12.75" customHeight="1">
      <c r="A194" s="2"/>
      <c r="B194" s="2"/>
      <c r="C194" s="95"/>
      <c r="D194" s="25"/>
      <c r="E194" s="2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96"/>
      <c r="R194" s="96"/>
      <c r="S194" s="96"/>
      <c r="T194" s="96"/>
      <c r="U194" s="6"/>
      <c r="V194" s="6"/>
      <c r="W194" s="6"/>
      <c r="X194" s="6"/>
      <c r="Y194" s="6"/>
      <c r="Z194" s="6"/>
      <c r="AA194" s="6"/>
      <c r="AB194" s="6"/>
    </row>
    <row r="195" ht="12.75" customHeight="1">
      <c r="A195" s="2"/>
      <c r="B195" s="2"/>
      <c r="C195" s="95"/>
      <c r="D195" s="25"/>
      <c r="E195" s="2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96"/>
      <c r="R195" s="96"/>
      <c r="S195" s="96"/>
      <c r="T195" s="96"/>
      <c r="U195" s="6"/>
      <c r="V195" s="6"/>
      <c r="W195" s="6"/>
      <c r="X195" s="6"/>
      <c r="Y195" s="6"/>
      <c r="Z195" s="6"/>
      <c r="AA195" s="6"/>
      <c r="AB195" s="6"/>
    </row>
    <row r="196" ht="12.75" customHeight="1">
      <c r="A196" s="2"/>
      <c r="B196" s="2"/>
      <c r="C196" s="95"/>
      <c r="D196" s="25"/>
      <c r="E196" s="2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96"/>
      <c r="R196" s="96"/>
      <c r="S196" s="96"/>
      <c r="T196" s="96"/>
      <c r="U196" s="6"/>
      <c r="V196" s="6"/>
      <c r="W196" s="6"/>
      <c r="X196" s="6"/>
      <c r="Y196" s="6"/>
      <c r="Z196" s="6"/>
      <c r="AA196" s="6"/>
      <c r="AB196" s="6"/>
    </row>
    <row r="197" ht="12.75" customHeight="1">
      <c r="A197" s="2"/>
      <c r="B197" s="2"/>
      <c r="C197" s="95"/>
      <c r="D197" s="25"/>
      <c r="E197" s="2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96"/>
      <c r="R197" s="96"/>
      <c r="S197" s="96"/>
      <c r="T197" s="96"/>
      <c r="U197" s="6"/>
      <c r="V197" s="6"/>
      <c r="W197" s="6"/>
      <c r="X197" s="6"/>
      <c r="Y197" s="6"/>
      <c r="Z197" s="6"/>
      <c r="AA197" s="6"/>
      <c r="AB197" s="6"/>
    </row>
    <row r="198" ht="12.75" customHeight="1">
      <c r="A198" s="2"/>
      <c r="B198" s="2"/>
      <c r="C198" s="95"/>
      <c r="D198" s="25"/>
      <c r="E198" s="2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6"/>
      <c r="R198" s="96"/>
      <c r="S198" s="96"/>
      <c r="T198" s="96"/>
      <c r="U198" s="6"/>
      <c r="V198" s="6"/>
      <c r="W198" s="6"/>
      <c r="X198" s="6"/>
      <c r="Y198" s="6"/>
      <c r="Z198" s="6"/>
      <c r="AA198" s="6"/>
      <c r="AB198" s="6"/>
    </row>
    <row r="199" ht="12.75" customHeight="1">
      <c r="A199" s="2"/>
      <c r="B199" s="2"/>
      <c r="C199" s="95"/>
      <c r="D199" s="25"/>
      <c r="E199" s="2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6"/>
      <c r="R199" s="96"/>
      <c r="S199" s="96"/>
      <c r="T199" s="96"/>
      <c r="U199" s="6"/>
      <c r="V199" s="6"/>
      <c r="W199" s="6"/>
      <c r="X199" s="6"/>
      <c r="Y199" s="6"/>
      <c r="Z199" s="6"/>
      <c r="AA199" s="6"/>
      <c r="AB199" s="6"/>
    </row>
    <row r="200" ht="12.75" customHeight="1">
      <c r="A200" s="2"/>
      <c r="B200" s="2"/>
      <c r="C200" s="95"/>
      <c r="D200" s="25"/>
      <c r="E200" s="2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6"/>
      <c r="R200" s="96"/>
      <c r="S200" s="96"/>
      <c r="T200" s="96"/>
      <c r="U200" s="6"/>
      <c r="V200" s="6"/>
      <c r="W200" s="6"/>
      <c r="X200" s="6"/>
      <c r="Y200" s="6"/>
      <c r="Z200" s="6"/>
      <c r="AA200" s="6"/>
      <c r="AB200" s="6"/>
    </row>
    <row r="201" ht="12.75" customHeight="1">
      <c r="A201" s="2"/>
      <c r="B201" s="2"/>
      <c r="C201" s="95"/>
      <c r="D201" s="25"/>
      <c r="E201" s="2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6"/>
      <c r="R201" s="96"/>
      <c r="S201" s="96"/>
      <c r="T201" s="96"/>
      <c r="U201" s="6"/>
      <c r="V201" s="6"/>
      <c r="W201" s="6"/>
      <c r="X201" s="6"/>
      <c r="Y201" s="6"/>
      <c r="Z201" s="6"/>
      <c r="AA201" s="6"/>
      <c r="AB201" s="6"/>
    </row>
    <row r="202" ht="12.75" customHeight="1">
      <c r="A202" s="2"/>
      <c r="B202" s="2"/>
      <c r="C202" s="95"/>
      <c r="D202" s="25"/>
      <c r="E202" s="2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6"/>
      <c r="R202" s="96"/>
      <c r="S202" s="96"/>
      <c r="T202" s="96"/>
      <c r="U202" s="6"/>
      <c r="V202" s="6"/>
      <c r="W202" s="6"/>
      <c r="X202" s="6"/>
      <c r="Y202" s="6"/>
      <c r="Z202" s="6"/>
      <c r="AA202" s="6"/>
      <c r="AB202" s="6"/>
    </row>
    <row r="203" ht="12.75" customHeight="1">
      <c r="A203" s="2"/>
      <c r="B203" s="2"/>
      <c r="C203" s="95"/>
      <c r="D203" s="25"/>
      <c r="E203" s="2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6"/>
      <c r="R203" s="96"/>
      <c r="S203" s="96"/>
      <c r="T203" s="96"/>
      <c r="U203" s="6"/>
      <c r="V203" s="6"/>
      <c r="W203" s="6"/>
      <c r="X203" s="6"/>
      <c r="Y203" s="6"/>
      <c r="Z203" s="6"/>
      <c r="AA203" s="6"/>
      <c r="AB203" s="6"/>
    </row>
    <row r="204" ht="12.75" customHeight="1">
      <c r="A204" s="2"/>
      <c r="B204" s="2"/>
      <c r="C204" s="95"/>
      <c r="D204" s="25"/>
      <c r="E204" s="2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6"/>
      <c r="R204" s="96"/>
      <c r="S204" s="96"/>
      <c r="T204" s="96"/>
      <c r="U204" s="6"/>
      <c r="V204" s="6"/>
      <c r="W204" s="6"/>
      <c r="X204" s="6"/>
      <c r="Y204" s="6"/>
      <c r="Z204" s="6"/>
      <c r="AA204" s="6"/>
      <c r="AB204" s="6"/>
    </row>
    <row r="205" ht="12.75" customHeight="1">
      <c r="A205" s="2"/>
      <c r="B205" s="2"/>
      <c r="C205" s="95"/>
      <c r="D205" s="25"/>
      <c r="E205" s="2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6"/>
      <c r="R205" s="96"/>
      <c r="S205" s="96"/>
      <c r="T205" s="96"/>
      <c r="U205" s="6"/>
      <c r="V205" s="6"/>
      <c r="W205" s="6"/>
      <c r="X205" s="6"/>
      <c r="Y205" s="6"/>
      <c r="Z205" s="6"/>
      <c r="AA205" s="6"/>
      <c r="AB205" s="6"/>
    </row>
    <row r="206" ht="12.75" customHeight="1">
      <c r="A206" s="2"/>
      <c r="B206" s="2"/>
      <c r="C206" s="95"/>
      <c r="D206" s="25"/>
      <c r="E206" s="2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6"/>
      <c r="R206" s="96"/>
      <c r="S206" s="96"/>
      <c r="T206" s="96"/>
      <c r="U206" s="6"/>
      <c r="V206" s="6"/>
      <c r="W206" s="6"/>
      <c r="X206" s="6"/>
      <c r="Y206" s="6"/>
      <c r="Z206" s="6"/>
      <c r="AA206" s="6"/>
      <c r="AB206" s="6"/>
    </row>
    <row r="207" ht="12.75" customHeight="1">
      <c r="A207" s="2"/>
      <c r="B207" s="2"/>
      <c r="C207" s="95"/>
      <c r="D207" s="25"/>
      <c r="E207" s="2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6"/>
      <c r="R207" s="96"/>
      <c r="S207" s="96"/>
      <c r="T207" s="96"/>
      <c r="U207" s="6"/>
      <c r="V207" s="6"/>
      <c r="W207" s="6"/>
      <c r="X207" s="6"/>
      <c r="Y207" s="6"/>
      <c r="Z207" s="6"/>
      <c r="AA207" s="6"/>
      <c r="AB207" s="6"/>
    </row>
    <row r="208" ht="12.75" customHeight="1">
      <c r="A208" s="2"/>
      <c r="B208" s="2"/>
      <c r="C208" s="95"/>
      <c r="D208" s="25"/>
      <c r="E208" s="2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96"/>
      <c r="R208" s="96"/>
      <c r="S208" s="96"/>
      <c r="T208" s="96"/>
      <c r="U208" s="6"/>
      <c r="V208" s="6"/>
      <c r="W208" s="6"/>
      <c r="X208" s="6"/>
      <c r="Y208" s="6"/>
      <c r="Z208" s="6"/>
      <c r="AA208" s="6"/>
      <c r="AB208" s="6"/>
    </row>
    <row r="209" ht="12.75" customHeight="1">
      <c r="A209" s="2"/>
      <c r="B209" s="2"/>
      <c r="C209" s="95"/>
      <c r="D209" s="25"/>
      <c r="E209" s="2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6"/>
      <c r="R209" s="96"/>
      <c r="S209" s="96"/>
      <c r="T209" s="96"/>
      <c r="U209" s="6"/>
      <c r="V209" s="6"/>
      <c r="W209" s="6"/>
      <c r="X209" s="6"/>
      <c r="Y209" s="6"/>
      <c r="Z209" s="6"/>
      <c r="AA209" s="6"/>
      <c r="AB209" s="6"/>
    </row>
    <row r="210" ht="12.75" customHeight="1">
      <c r="A210" s="2"/>
      <c r="B210" s="2"/>
      <c r="C210" s="95"/>
      <c r="D210" s="25"/>
      <c r="E210" s="2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6"/>
      <c r="R210" s="96"/>
      <c r="S210" s="96"/>
      <c r="T210" s="96"/>
      <c r="U210" s="6"/>
      <c r="V210" s="6"/>
      <c r="W210" s="6"/>
      <c r="X210" s="6"/>
      <c r="Y210" s="6"/>
      <c r="Z210" s="6"/>
      <c r="AA210" s="6"/>
      <c r="AB210" s="6"/>
    </row>
    <row r="211" ht="12.75" customHeight="1">
      <c r="A211" s="2"/>
      <c r="B211" s="2"/>
      <c r="C211" s="95"/>
      <c r="D211" s="25"/>
      <c r="E211" s="2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6"/>
      <c r="R211" s="96"/>
      <c r="S211" s="96"/>
      <c r="T211" s="96"/>
      <c r="U211" s="6"/>
      <c r="V211" s="6"/>
      <c r="W211" s="6"/>
      <c r="X211" s="6"/>
      <c r="Y211" s="6"/>
      <c r="Z211" s="6"/>
      <c r="AA211" s="6"/>
      <c r="AB211" s="6"/>
    </row>
    <row r="212" ht="12.75" customHeight="1">
      <c r="A212" s="2"/>
      <c r="B212" s="2"/>
      <c r="C212" s="95"/>
      <c r="D212" s="25"/>
      <c r="E212" s="2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96"/>
      <c r="R212" s="96"/>
      <c r="S212" s="96"/>
      <c r="T212" s="96"/>
      <c r="U212" s="6"/>
      <c r="V212" s="6"/>
      <c r="W212" s="6"/>
      <c r="X212" s="6"/>
      <c r="Y212" s="6"/>
      <c r="Z212" s="6"/>
      <c r="AA212" s="6"/>
      <c r="AB212" s="6"/>
    </row>
    <row r="213" ht="12.75" customHeight="1">
      <c r="A213" s="2"/>
      <c r="B213" s="2"/>
      <c r="C213" s="95"/>
      <c r="D213" s="25"/>
      <c r="E213" s="2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96"/>
      <c r="R213" s="96"/>
      <c r="S213" s="96"/>
      <c r="T213" s="96"/>
      <c r="U213" s="6"/>
      <c r="V213" s="6"/>
      <c r="W213" s="6"/>
      <c r="X213" s="6"/>
      <c r="Y213" s="6"/>
      <c r="Z213" s="6"/>
      <c r="AA213" s="6"/>
      <c r="AB213" s="6"/>
    </row>
    <row r="214" ht="12.75" customHeight="1">
      <c r="A214" s="2"/>
      <c r="B214" s="2"/>
      <c r="C214" s="95"/>
      <c r="D214" s="25"/>
      <c r="E214" s="2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96"/>
      <c r="R214" s="96"/>
      <c r="S214" s="96"/>
      <c r="T214" s="96"/>
      <c r="U214" s="6"/>
      <c r="V214" s="6"/>
      <c r="W214" s="6"/>
      <c r="X214" s="6"/>
      <c r="Y214" s="6"/>
      <c r="Z214" s="6"/>
      <c r="AA214" s="6"/>
      <c r="AB214" s="6"/>
    </row>
    <row r="215" ht="12.75" customHeight="1">
      <c r="A215" s="2"/>
      <c r="B215" s="2"/>
      <c r="C215" s="95"/>
      <c r="D215" s="25"/>
      <c r="E215" s="2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96"/>
      <c r="R215" s="96"/>
      <c r="S215" s="96"/>
      <c r="T215" s="96"/>
      <c r="U215" s="6"/>
      <c r="V215" s="6"/>
      <c r="W215" s="6"/>
      <c r="X215" s="6"/>
      <c r="Y215" s="6"/>
      <c r="Z215" s="6"/>
      <c r="AA215" s="6"/>
      <c r="AB215" s="6"/>
    </row>
    <row r="216" ht="12.75" customHeight="1">
      <c r="A216" s="2"/>
      <c r="B216" s="2"/>
      <c r="C216" s="95"/>
      <c r="D216" s="25"/>
      <c r="E216" s="2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96"/>
      <c r="R216" s="96"/>
      <c r="S216" s="96"/>
      <c r="T216" s="96"/>
      <c r="U216" s="6"/>
      <c r="V216" s="6"/>
      <c r="W216" s="6"/>
      <c r="X216" s="6"/>
      <c r="Y216" s="6"/>
      <c r="Z216" s="6"/>
      <c r="AA216" s="6"/>
      <c r="AB216" s="6"/>
    </row>
    <row r="217" ht="12.75" customHeight="1">
      <c r="A217" s="2"/>
      <c r="B217" s="2"/>
      <c r="C217" s="95"/>
      <c r="D217" s="25"/>
      <c r="E217" s="2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96"/>
      <c r="R217" s="96"/>
      <c r="S217" s="96"/>
      <c r="T217" s="96"/>
      <c r="U217" s="6"/>
      <c r="V217" s="6"/>
      <c r="W217" s="6"/>
      <c r="X217" s="6"/>
      <c r="Y217" s="6"/>
      <c r="Z217" s="6"/>
      <c r="AA217" s="6"/>
      <c r="AB217" s="6"/>
    </row>
    <row r="218" ht="12.75" customHeight="1">
      <c r="A218" s="2"/>
      <c r="B218" s="2"/>
      <c r="C218" s="95"/>
      <c r="D218" s="25"/>
      <c r="E218" s="2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96"/>
      <c r="R218" s="96"/>
      <c r="S218" s="96"/>
      <c r="T218" s="96"/>
      <c r="U218" s="6"/>
      <c r="V218" s="6"/>
      <c r="W218" s="6"/>
      <c r="X218" s="6"/>
      <c r="Y218" s="6"/>
      <c r="Z218" s="6"/>
      <c r="AA218" s="6"/>
      <c r="AB218" s="6"/>
    </row>
    <row r="219" ht="12.75" customHeight="1">
      <c r="A219" s="2"/>
      <c r="B219" s="2"/>
      <c r="C219" s="95"/>
      <c r="D219" s="25"/>
      <c r="E219" s="2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96"/>
      <c r="R219" s="96"/>
      <c r="S219" s="96"/>
      <c r="T219" s="96"/>
      <c r="U219" s="6"/>
      <c r="V219" s="6"/>
      <c r="W219" s="6"/>
      <c r="X219" s="6"/>
      <c r="Y219" s="6"/>
      <c r="Z219" s="6"/>
      <c r="AA219" s="6"/>
      <c r="AB219" s="6"/>
    </row>
    <row r="220" ht="12.75" customHeight="1">
      <c r="A220" s="2"/>
      <c r="B220" s="2"/>
      <c r="C220" s="95"/>
      <c r="D220" s="25"/>
      <c r="E220" s="2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96"/>
      <c r="R220" s="96"/>
      <c r="S220" s="96"/>
      <c r="T220" s="96"/>
      <c r="U220" s="6"/>
      <c r="V220" s="6"/>
      <c r="W220" s="6"/>
      <c r="X220" s="6"/>
      <c r="Y220" s="6"/>
      <c r="Z220" s="6"/>
      <c r="AA220" s="6"/>
      <c r="AB220" s="6"/>
    </row>
    <row r="221" ht="12.75" customHeight="1">
      <c r="A221" s="2"/>
      <c r="B221" s="2"/>
      <c r="C221" s="95"/>
      <c r="D221" s="25"/>
      <c r="E221" s="2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96"/>
      <c r="R221" s="96"/>
      <c r="S221" s="96"/>
      <c r="T221" s="96"/>
      <c r="U221" s="6"/>
      <c r="V221" s="6"/>
      <c r="W221" s="6"/>
      <c r="X221" s="6"/>
      <c r="Y221" s="6"/>
      <c r="Z221" s="6"/>
      <c r="AA221" s="6"/>
      <c r="AB221" s="6"/>
    </row>
    <row r="222" ht="12.75" customHeight="1">
      <c r="A222" s="2"/>
      <c r="B222" s="2"/>
      <c r="C222" s="95"/>
      <c r="D222" s="25"/>
      <c r="E222" s="2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96"/>
      <c r="R222" s="96"/>
      <c r="S222" s="96"/>
      <c r="T222" s="96"/>
      <c r="U222" s="6"/>
      <c r="V222" s="6"/>
      <c r="W222" s="6"/>
      <c r="X222" s="6"/>
      <c r="Y222" s="6"/>
      <c r="Z222" s="6"/>
      <c r="AA222" s="6"/>
      <c r="AB222" s="6"/>
    </row>
    <row r="223" ht="12.75" customHeight="1">
      <c r="A223" s="2"/>
      <c r="B223" s="2"/>
      <c r="C223" s="95"/>
      <c r="D223" s="25"/>
      <c r="E223" s="2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96"/>
      <c r="R223" s="96"/>
      <c r="S223" s="96"/>
      <c r="T223" s="96"/>
      <c r="U223" s="6"/>
      <c r="V223" s="6"/>
      <c r="W223" s="6"/>
      <c r="X223" s="6"/>
      <c r="Y223" s="6"/>
      <c r="Z223" s="6"/>
      <c r="AA223" s="6"/>
      <c r="AB223" s="6"/>
    </row>
    <row r="224" ht="12.75" customHeight="1">
      <c r="A224" s="2"/>
      <c r="B224" s="2"/>
      <c r="C224" s="95"/>
      <c r="D224" s="25"/>
      <c r="E224" s="2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96"/>
      <c r="R224" s="96"/>
      <c r="S224" s="96"/>
      <c r="T224" s="96"/>
      <c r="U224" s="6"/>
      <c r="V224" s="6"/>
      <c r="W224" s="6"/>
      <c r="X224" s="6"/>
      <c r="Y224" s="6"/>
      <c r="Z224" s="6"/>
      <c r="AA224" s="6"/>
      <c r="AB224" s="6"/>
    </row>
    <row r="225" ht="12.75" customHeight="1">
      <c r="A225" s="2"/>
      <c r="B225" s="2"/>
      <c r="C225" s="95"/>
      <c r="D225" s="25"/>
      <c r="E225" s="2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96"/>
      <c r="R225" s="96"/>
      <c r="S225" s="96"/>
      <c r="T225" s="96"/>
      <c r="U225" s="6"/>
      <c r="V225" s="6"/>
      <c r="W225" s="6"/>
      <c r="X225" s="6"/>
      <c r="Y225" s="6"/>
      <c r="Z225" s="6"/>
      <c r="AA225" s="6"/>
      <c r="AB225" s="6"/>
    </row>
    <row r="226" ht="12.75" customHeight="1">
      <c r="A226" s="2"/>
      <c r="B226" s="2"/>
      <c r="C226" s="95"/>
      <c r="D226" s="25"/>
      <c r="E226" s="2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96"/>
      <c r="R226" s="96"/>
      <c r="S226" s="96"/>
      <c r="T226" s="96"/>
      <c r="U226" s="6"/>
      <c r="V226" s="6"/>
      <c r="W226" s="6"/>
      <c r="X226" s="6"/>
      <c r="Y226" s="6"/>
      <c r="Z226" s="6"/>
      <c r="AA226" s="6"/>
      <c r="AB226" s="6"/>
    </row>
    <row r="227" ht="12.75" customHeight="1">
      <c r="A227" s="2"/>
      <c r="B227" s="2"/>
      <c r="C227" s="95"/>
      <c r="D227" s="25"/>
      <c r="E227" s="2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6"/>
      <c r="R227" s="96"/>
      <c r="S227" s="96"/>
      <c r="T227" s="96"/>
      <c r="U227" s="6"/>
      <c r="V227" s="6"/>
      <c r="W227" s="6"/>
      <c r="X227" s="6"/>
      <c r="Y227" s="6"/>
      <c r="Z227" s="6"/>
      <c r="AA227" s="6"/>
      <c r="AB227" s="6"/>
    </row>
    <row r="228" ht="12.75" customHeight="1">
      <c r="A228" s="2"/>
      <c r="B228" s="2"/>
      <c r="C228" s="95"/>
      <c r="D228" s="25"/>
      <c r="E228" s="2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96"/>
      <c r="R228" s="96"/>
      <c r="S228" s="96"/>
      <c r="T228" s="96"/>
      <c r="U228" s="6"/>
      <c r="V228" s="6"/>
      <c r="W228" s="6"/>
      <c r="X228" s="6"/>
      <c r="Y228" s="6"/>
      <c r="Z228" s="6"/>
      <c r="AA228" s="6"/>
      <c r="AB228" s="6"/>
    </row>
    <row r="229" ht="12.75" customHeight="1">
      <c r="A229" s="2"/>
      <c r="B229" s="2"/>
      <c r="C229" s="95"/>
      <c r="D229" s="25"/>
      <c r="E229" s="2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6"/>
      <c r="R229" s="96"/>
      <c r="S229" s="96"/>
      <c r="T229" s="96"/>
      <c r="U229" s="6"/>
      <c r="V229" s="6"/>
      <c r="W229" s="6"/>
      <c r="X229" s="6"/>
      <c r="Y229" s="6"/>
      <c r="Z229" s="6"/>
      <c r="AA229" s="6"/>
      <c r="AB229" s="6"/>
    </row>
    <row r="230" ht="12.75" customHeight="1">
      <c r="A230" s="2"/>
      <c r="B230" s="2"/>
      <c r="C230" s="95"/>
      <c r="D230" s="25"/>
      <c r="E230" s="2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6"/>
      <c r="R230" s="96"/>
      <c r="S230" s="96"/>
      <c r="T230" s="96"/>
      <c r="U230" s="6"/>
      <c r="V230" s="6"/>
      <c r="W230" s="6"/>
      <c r="X230" s="6"/>
      <c r="Y230" s="6"/>
      <c r="Z230" s="6"/>
      <c r="AA230" s="6"/>
      <c r="AB230" s="6"/>
    </row>
    <row r="231" ht="12.75" customHeight="1">
      <c r="A231" s="2"/>
      <c r="B231" s="2"/>
      <c r="C231" s="95"/>
      <c r="D231" s="25"/>
      <c r="E231" s="2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6"/>
      <c r="R231" s="96"/>
      <c r="S231" s="96"/>
      <c r="T231" s="96"/>
      <c r="U231" s="6"/>
      <c r="V231" s="6"/>
      <c r="W231" s="6"/>
      <c r="X231" s="6"/>
      <c r="Y231" s="6"/>
      <c r="Z231" s="6"/>
      <c r="AA231" s="6"/>
      <c r="AB231" s="6"/>
    </row>
    <row r="232" ht="12.75" customHeight="1">
      <c r="A232" s="2"/>
      <c r="B232" s="2"/>
      <c r="C232" s="95"/>
      <c r="D232" s="25"/>
      <c r="E232" s="2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6"/>
      <c r="R232" s="96"/>
      <c r="S232" s="96"/>
      <c r="T232" s="96"/>
      <c r="U232" s="6"/>
      <c r="V232" s="6"/>
      <c r="W232" s="6"/>
      <c r="X232" s="6"/>
      <c r="Y232" s="6"/>
      <c r="Z232" s="6"/>
      <c r="AA232" s="6"/>
      <c r="AB232" s="6"/>
    </row>
    <row r="233" ht="12.75" customHeight="1">
      <c r="A233" s="2"/>
      <c r="B233" s="2"/>
      <c r="C233" s="95"/>
      <c r="D233" s="25"/>
      <c r="E233" s="2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6"/>
      <c r="R233" s="96"/>
      <c r="S233" s="96"/>
      <c r="T233" s="96"/>
      <c r="U233" s="6"/>
      <c r="V233" s="6"/>
      <c r="W233" s="6"/>
      <c r="X233" s="6"/>
      <c r="Y233" s="6"/>
      <c r="Z233" s="6"/>
      <c r="AA233" s="6"/>
      <c r="AB233" s="6"/>
    </row>
    <row r="234" ht="12.75" customHeight="1">
      <c r="A234" s="2"/>
      <c r="B234" s="2"/>
      <c r="C234" s="95"/>
      <c r="D234" s="25"/>
      <c r="E234" s="2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6"/>
      <c r="R234" s="96"/>
      <c r="S234" s="96"/>
      <c r="T234" s="96"/>
      <c r="U234" s="6"/>
      <c r="V234" s="6"/>
      <c r="W234" s="6"/>
      <c r="X234" s="6"/>
      <c r="Y234" s="6"/>
      <c r="Z234" s="6"/>
      <c r="AA234" s="6"/>
      <c r="AB234" s="6"/>
    </row>
    <row r="235" ht="12.75" customHeight="1">
      <c r="A235" s="2"/>
      <c r="B235" s="2"/>
      <c r="C235" s="95"/>
      <c r="D235" s="25"/>
      <c r="E235" s="2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6"/>
      <c r="R235" s="96"/>
      <c r="S235" s="96"/>
      <c r="T235" s="96"/>
      <c r="U235" s="6"/>
      <c r="V235" s="6"/>
      <c r="W235" s="6"/>
      <c r="X235" s="6"/>
      <c r="Y235" s="6"/>
      <c r="Z235" s="6"/>
      <c r="AA235" s="6"/>
      <c r="AB235" s="6"/>
    </row>
    <row r="236" ht="12.75" customHeight="1">
      <c r="A236" s="2"/>
      <c r="B236" s="2"/>
      <c r="C236" s="95"/>
      <c r="D236" s="25"/>
      <c r="E236" s="2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6"/>
      <c r="R236" s="96"/>
      <c r="S236" s="96"/>
      <c r="T236" s="96"/>
      <c r="U236" s="6"/>
      <c r="V236" s="6"/>
      <c r="W236" s="6"/>
      <c r="X236" s="6"/>
      <c r="Y236" s="6"/>
      <c r="Z236" s="6"/>
      <c r="AA236" s="6"/>
      <c r="AB236" s="6"/>
    </row>
    <row r="237" ht="12.75" customHeight="1">
      <c r="A237" s="2"/>
      <c r="B237" s="2"/>
      <c r="C237" s="95"/>
      <c r="D237" s="25"/>
      <c r="E237" s="2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6"/>
      <c r="R237" s="96"/>
      <c r="S237" s="96"/>
      <c r="T237" s="96"/>
      <c r="U237" s="6"/>
      <c r="V237" s="6"/>
      <c r="W237" s="6"/>
      <c r="X237" s="6"/>
      <c r="Y237" s="6"/>
      <c r="Z237" s="6"/>
      <c r="AA237" s="6"/>
      <c r="AB237" s="6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F1:P1"/>
    <mergeCell ref="F2:P2"/>
    <mergeCell ref="C5:F5"/>
    <mergeCell ref="H5:K5"/>
    <mergeCell ref="M5:P5"/>
    <mergeCell ref="N7:O7"/>
    <mergeCell ref="N8:O8"/>
    <mergeCell ref="C30:F30"/>
    <mergeCell ref="C31:F31"/>
    <mergeCell ref="C33:F33"/>
    <mergeCell ref="C34:F34"/>
    <mergeCell ref="C35:F35"/>
    <mergeCell ref="C36:F36"/>
    <mergeCell ref="H31:T31"/>
    <mergeCell ref="H32:T32"/>
    <mergeCell ref="H33:T33"/>
    <mergeCell ref="H35:T35"/>
    <mergeCell ref="H36:T36"/>
    <mergeCell ref="H37:T37"/>
    <mergeCell ref="H38:T38"/>
    <mergeCell ref="H39:T39"/>
    <mergeCell ref="C27:F27"/>
    <mergeCell ref="I27:T27"/>
    <mergeCell ref="C28:F28"/>
    <mergeCell ref="I28:T28"/>
    <mergeCell ref="C29:F29"/>
    <mergeCell ref="I29:T29"/>
    <mergeCell ref="I30:T30"/>
  </mergeCells>
  <conditionalFormatting sqref="H9:M12 H14:M20 H22:M23">
    <cfRule type="cellIs" dxfId="0" priority="1" stopIfTrue="1" operator="between">
      <formula>1</formula>
      <formula>300</formula>
    </cfRule>
  </conditionalFormatting>
  <conditionalFormatting sqref="H9:M12 H14:M20 H22:M23">
    <cfRule type="cellIs" dxfId="1" priority="2" stopIfTrue="1" operator="lessThanOrEqual">
      <formula>0</formula>
    </cfRule>
  </conditionalFormatting>
  <conditionalFormatting sqref="H13:M13">
    <cfRule type="cellIs" dxfId="0" priority="3" stopIfTrue="1" operator="between">
      <formula>1</formula>
      <formula>300</formula>
    </cfRule>
  </conditionalFormatting>
  <conditionalFormatting sqref="H13:M13">
    <cfRule type="cellIs" dxfId="1" priority="4" stopIfTrue="1" operator="lessThanOrEqual">
      <formula>0</formula>
    </cfRule>
  </conditionalFormatting>
  <conditionalFormatting sqref="H21:M21">
    <cfRule type="cellIs" dxfId="0" priority="5" stopIfTrue="1" operator="between">
      <formula>1</formula>
      <formula>300</formula>
    </cfRule>
  </conditionalFormatting>
  <conditionalFormatting sqref="H21:M21">
    <cfRule type="cellIs" dxfId="1" priority="6" stopIfTrue="1" operator="lessThanOrEqual">
      <formula>0</formula>
    </cfRule>
  </conditionalFormatting>
  <conditionalFormatting sqref="H24:M24">
    <cfRule type="cellIs" dxfId="0" priority="7" stopIfTrue="1" operator="between">
      <formula>1</formula>
      <formula>300</formula>
    </cfRule>
  </conditionalFormatting>
  <conditionalFormatting sqref="H24:M24">
    <cfRule type="cellIs" dxfId="1" priority="8" stopIfTrue="1" operator="lessThanOrEqual">
      <formula>0</formula>
    </cfRule>
  </conditionalFormatting>
  <dataValidations>
    <dataValidation type="list" allowBlank="1" showErrorMessage="1" sqref="C9:C24">
      <formula1>"UM,JM,SM,UK,JK,SK,M1,M2,M3,M4,M5,M6,M7,M8,M9,M10,K1,K2,K3,K4,K5,K6,K7,K8,K9,K10"</formula1>
    </dataValidation>
    <dataValidation type="list" allowBlank="1" showErrorMessage="1" sqref="A9:A24">
      <formula1>"40.0,45.0,49.0,55.0,59.0,64.0,71.0,76.0,81.0,=81,81+,87.0,=87,87+,49.0,55.0,61.0,67.0,73.0,81.0,89.0,96.0,102.0,=102,102+,109.0,=109,109+"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8.43"/>
    <col customWidth="1" min="3" max="3" width="6.43"/>
    <col customWidth="1" min="4" max="4" width="10.57"/>
    <col customWidth="1" min="5" max="5" width="3.86"/>
    <col customWidth="1" min="6" max="6" width="24.86"/>
    <col customWidth="1" min="7" max="7" width="20.43"/>
    <col customWidth="1" min="8" max="13" width="7.14"/>
    <col customWidth="1" min="14" max="16" width="7.57"/>
    <col customWidth="1" min="17" max="18" width="10.57"/>
    <col customWidth="1" min="19" max="20" width="5.57"/>
    <col customWidth="1" min="21" max="21" width="14.14"/>
    <col customWidth="1" hidden="1" min="22" max="22" width="11.14"/>
    <col customWidth="1" hidden="1" min="23" max="28" width="9.14"/>
  </cols>
  <sheetData>
    <row r="1" ht="43.5" customHeight="1">
      <c r="A1" s="2"/>
      <c r="B1" s="2"/>
      <c r="C1" s="3"/>
      <c r="D1" s="2"/>
      <c r="E1" s="2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</row>
    <row r="2" ht="24.75" customHeight="1">
      <c r="A2" s="2"/>
      <c r="B2" s="2"/>
      <c r="C2" s="3"/>
      <c r="D2" s="2"/>
      <c r="E2" s="2"/>
      <c r="F2" s="7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6"/>
      <c r="AB2" s="6"/>
    </row>
    <row r="3" ht="12.75" customHeight="1">
      <c r="A3" s="2"/>
      <c r="B3" s="2"/>
      <c r="C3" s="3"/>
      <c r="D3" s="2"/>
      <c r="E3" s="2"/>
      <c r="F3" s="1"/>
      <c r="G3" s="1"/>
      <c r="H3" s="2"/>
      <c r="I3" s="8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</row>
    <row r="4" ht="12.0" customHeight="1">
      <c r="A4" s="2"/>
      <c r="B4" s="2"/>
      <c r="C4" s="3"/>
      <c r="D4" s="2"/>
      <c r="E4" s="2"/>
      <c r="F4" s="1"/>
      <c r="G4" s="1"/>
      <c r="H4" s="2"/>
      <c r="I4" s="8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6"/>
      <c r="AB4" s="6"/>
    </row>
    <row r="5" ht="12.75" customHeight="1">
      <c r="A5" s="107"/>
      <c r="B5" s="10" t="s">
        <v>2</v>
      </c>
      <c r="C5" s="11" t="s">
        <v>65</v>
      </c>
      <c r="G5" s="10" t="s">
        <v>4</v>
      </c>
      <c r="H5" s="11"/>
      <c r="L5" s="10" t="s">
        <v>6</v>
      </c>
      <c r="M5" s="12"/>
      <c r="Q5" s="10" t="s">
        <v>8</v>
      </c>
      <c r="R5" s="13">
        <v>43797.0</v>
      </c>
      <c r="S5" s="14" t="s">
        <v>9</v>
      </c>
      <c r="T5" s="15">
        <v>7.0</v>
      </c>
      <c r="U5" s="16"/>
      <c r="V5" s="16"/>
      <c r="W5" s="16"/>
      <c r="X5" s="16"/>
      <c r="Y5" s="16"/>
      <c r="Z5" s="16"/>
      <c r="AA5" s="16"/>
      <c r="AB5" s="16"/>
    </row>
    <row r="6" ht="12.75" customHeight="1">
      <c r="A6" s="2"/>
      <c r="B6" s="2"/>
      <c r="C6" s="3"/>
      <c r="D6" s="2"/>
      <c r="E6" s="2"/>
      <c r="F6" s="1"/>
      <c r="G6" s="1"/>
      <c r="H6" s="2"/>
      <c r="I6" s="8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17" t="s">
        <v>10</v>
      </c>
      <c r="AA6" s="17" t="s">
        <v>10</v>
      </c>
      <c r="AB6" s="17" t="s">
        <v>10</v>
      </c>
    </row>
    <row r="7" ht="12.75" customHeight="1">
      <c r="A7" s="108" t="s">
        <v>11</v>
      </c>
      <c r="B7" s="19" t="s">
        <v>12</v>
      </c>
      <c r="C7" s="20" t="s">
        <v>13</v>
      </c>
      <c r="D7" s="19" t="s">
        <v>14</v>
      </c>
      <c r="E7" s="19" t="s">
        <v>15</v>
      </c>
      <c r="F7" s="19" t="s">
        <v>16</v>
      </c>
      <c r="G7" s="19" t="s">
        <v>17</v>
      </c>
      <c r="H7" s="19"/>
      <c r="I7" s="21" t="s">
        <v>18</v>
      </c>
      <c r="J7" s="21"/>
      <c r="K7" s="19"/>
      <c r="L7" s="21" t="s">
        <v>19</v>
      </c>
      <c r="M7" s="21"/>
      <c r="N7" s="19" t="s">
        <v>20</v>
      </c>
      <c r="O7" s="22"/>
      <c r="P7" s="19" t="s">
        <v>21</v>
      </c>
      <c r="Q7" s="23" t="s">
        <v>22</v>
      </c>
      <c r="R7" s="23" t="s">
        <v>22</v>
      </c>
      <c r="S7" s="23" t="s">
        <v>23</v>
      </c>
      <c r="T7" s="24" t="s">
        <v>24</v>
      </c>
      <c r="U7" s="24" t="s">
        <v>25</v>
      </c>
      <c r="V7" s="25"/>
      <c r="W7" s="2"/>
      <c r="X7" s="2"/>
      <c r="Y7" s="2"/>
      <c r="Z7" s="26" t="s">
        <v>26</v>
      </c>
      <c r="AA7" s="26" t="s">
        <v>26</v>
      </c>
      <c r="AB7" s="26" t="s">
        <v>26</v>
      </c>
    </row>
    <row r="8" ht="12.75" customHeight="1">
      <c r="A8" s="109" t="s">
        <v>27</v>
      </c>
      <c r="B8" s="28" t="s">
        <v>28</v>
      </c>
      <c r="C8" s="29" t="s">
        <v>29</v>
      </c>
      <c r="D8" s="28" t="s">
        <v>30</v>
      </c>
      <c r="E8" s="28" t="s">
        <v>31</v>
      </c>
      <c r="F8" s="28"/>
      <c r="G8" s="28"/>
      <c r="H8" s="30">
        <v>1.0</v>
      </c>
      <c r="I8" s="31">
        <v>2.0</v>
      </c>
      <c r="J8" s="32">
        <v>3.0</v>
      </c>
      <c r="K8" s="30">
        <v>1.0</v>
      </c>
      <c r="L8" s="31">
        <v>2.0</v>
      </c>
      <c r="M8" s="32">
        <v>3.0</v>
      </c>
      <c r="N8" s="28" t="s">
        <v>32</v>
      </c>
      <c r="O8" s="33"/>
      <c r="P8" s="28" t="s">
        <v>33</v>
      </c>
      <c r="Q8" s="34"/>
      <c r="R8" s="34" t="s">
        <v>34</v>
      </c>
      <c r="S8" s="34"/>
      <c r="T8" s="35"/>
      <c r="U8" s="35"/>
      <c r="V8" s="25"/>
      <c r="W8" s="2" t="s">
        <v>35</v>
      </c>
      <c r="X8" s="2" t="s">
        <v>36</v>
      </c>
      <c r="Y8" s="25" t="s">
        <v>34</v>
      </c>
      <c r="Z8" s="26" t="s">
        <v>37</v>
      </c>
      <c r="AA8" s="26" t="s">
        <v>38</v>
      </c>
      <c r="AB8" s="26" t="s">
        <v>39</v>
      </c>
    </row>
    <row r="9" ht="19.5" customHeight="1">
      <c r="A9" s="110"/>
      <c r="B9" s="111"/>
      <c r="C9" s="112"/>
      <c r="D9" s="113"/>
      <c r="E9" s="112"/>
      <c r="F9" s="114"/>
      <c r="G9" s="114"/>
      <c r="H9" s="115"/>
      <c r="I9" s="116"/>
      <c r="J9" s="117"/>
      <c r="K9" s="118"/>
      <c r="L9" s="45"/>
      <c r="M9" s="45"/>
      <c r="N9" s="46">
        <f t="shared" ref="N9:N24" si="1">IF(MAX(H9:J9)&lt;0,0,TRUNC(MAX(H9:J9)/1)*1)</f>
        <v>0</v>
      </c>
      <c r="O9" s="46">
        <f t="shared" ref="O9:O24" si="2">IF(MAX(K9:M9)&lt;0,0,TRUNC(MAX(K9:M9)/1)*1)</f>
        <v>0</v>
      </c>
      <c r="P9" s="46">
        <f t="shared" ref="P9:P24" si="3">IF(N9=0,0,IF(O9=0,0,SUM(N9:O9)))</f>
        <v>0</v>
      </c>
      <c r="Q9" s="47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47" t="str">
        <f t="shared" ref="R9:R24" si="5">IF(Y9=1,Q9*AB9,"")</f>
        <v/>
      </c>
      <c r="S9" s="48" t="s">
        <v>43</v>
      </c>
      <c r="T9" s="48" t="s">
        <v>43</v>
      </c>
      <c r="U9" s="49" t="str">
        <f t="shared" ref="U9:U24" si="6"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50">
        <f>R5</f>
        <v>43797</v>
      </c>
      <c r="W9" s="51" t="b">
        <f t="shared" ref="W9:W24" si="7">IF(ISNUMBER(FIND("M",C9)),"m",IF(ISNUMBER(FIND("K",C9)),"k"))</f>
        <v>0</v>
      </c>
      <c r="X9" s="51">
        <f t="shared" ref="X9:X24" si="8">IF(OR(D9="",V9=""),0,(YEAR(V9)-YEAR(D9)))</f>
        <v>0</v>
      </c>
      <c r="Y9" s="51">
        <f t="shared" ref="Y9:Y24" si="9">IF(X9&gt;34,1,0)</f>
        <v>0</v>
      </c>
      <c r="Z9" s="52" t="b">
        <f>IF(Y9=1,LOOKUP(X9,'Meltzer-Faber'!A3:A63,'Meltzer-Faber'!B3:B63))</f>
        <v>0</v>
      </c>
      <c r="AA9" s="52" t="b">
        <f>IF(Y9=1,LOOKUP(X9,'Meltzer-Faber'!A3:A63,'Meltzer-Faber'!C3:C63))</f>
        <v>0</v>
      </c>
      <c r="AB9" s="52" t="str">
        <f t="shared" ref="AB9:AB24" si="10">IF(W9="m",Z9,IF(W9="k",AA9,""))</f>
        <v/>
      </c>
    </row>
    <row r="10" ht="19.5" customHeight="1">
      <c r="A10" s="119"/>
      <c r="B10" s="54"/>
      <c r="C10" s="55"/>
      <c r="D10" s="67"/>
      <c r="E10" s="65"/>
      <c r="F10" s="68"/>
      <c r="G10" s="57"/>
      <c r="H10" s="58"/>
      <c r="I10" s="66"/>
      <c r="J10" s="60"/>
      <c r="K10" s="61"/>
      <c r="L10" s="45"/>
      <c r="M10" s="45"/>
      <c r="N10" s="46">
        <f t="shared" si="1"/>
        <v>0</v>
      </c>
      <c r="O10" s="46">
        <f t="shared" si="2"/>
        <v>0</v>
      </c>
      <c r="P10" s="46">
        <f t="shared" si="3"/>
        <v>0</v>
      </c>
      <c r="Q10" s="47" t="str">
        <f t="shared" si="4"/>
        <v/>
      </c>
      <c r="R10" s="47" t="str">
        <f t="shared" si="5"/>
        <v/>
      </c>
      <c r="S10" s="62"/>
      <c r="T10" s="62"/>
      <c r="U10" s="49" t="str">
        <f t="shared" si="6"/>
        <v/>
      </c>
      <c r="V10" s="50">
        <f>R5</f>
        <v>43797</v>
      </c>
      <c r="W10" s="51" t="b">
        <f t="shared" si="7"/>
        <v>0</v>
      </c>
      <c r="X10" s="51">
        <f t="shared" si="8"/>
        <v>0</v>
      </c>
      <c r="Y10" s="51">
        <f t="shared" si="9"/>
        <v>0</v>
      </c>
      <c r="Z10" s="52" t="b">
        <f>IF(Y10=1,LOOKUP(X10,'Meltzer-Faber'!A3:A63,'Meltzer-Faber'!B3:B63))</f>
        <v>0</v>
      </c>
      <c r="AA10" s="63" t="b">
        <f>IF(Y10=1,LOOKUP(X10,'Meltzer-Faber'!A3:A63,'Meltzer-Faber'!C3:C63))</f>
        <v>0</v>
      </c>
      <c r="AB10" s="52" t="str">
        <f t="shared" si="10"/>
        <v/>
      </c>
    </row>
    <row r="11" ht="19.5" customHeight="1">
      <c r="A11" s="119"/>
      <c r="B11" s="54"/>
      <c r="C11" s="55"/>
      <c r="D11" s="67"/>
      <c r="E11" s="55"/>
      <c r="F11" s="68"/>
      <c r="G11" s="120"/>
      <c r="H11" s="58"/>
      <c r="I11" s="66"/>
      <c r="J11" s="60"/>
      <c r="K11" s="61"/>
      <c r="L11" s="45"/>
      <c r="M11" s="45"/>
      <c r="N11" s="46">
        <f t="shared" si="1"/>
        <v>0</v>
      </c>
      <c r="O11" s="46">
        <f t="shared" si="2"/>
        <v>0</v>
      </c>
      <c r="P11" s="46">
        <f t="shared" si="3"/>
        <v>0</v>
      </c>
      <c r="Q11" s="47" t="str">
        <f t="shared" si="4"/>
        <v/>
      </c>
      <c r="R11" s="47" t="str">
        <f t="shared" si="5"/>
        <v/>
      </c>
      <c r="S11" s="62"/>
      <c r="T11" s="62"/>
      <c r="U11" s="49" t="str">
        <f t="shared" si="6"/>
        <v/>
      </c>
      <c r="V11" s="50">
        <f>R5</f>
        <v>43797</v>
      </c>
      <c r="W11" s="51" t="b">
        <f t="shared" si="7"/>
        <v>0</v>
      </c>
      <c r="X11" s="51">
        <f t="shared" si="8"/>
        <v>0</v>
      </c>
      <c r="Y11" s="51">
        <f t="shared" si="9"/>
        <v>0</v>
      </c>
      <c r="Z11" s="52" t="b">
        <f>IF(Y11=1,LOOKUP(X11,'Meltzer-Faber'!A3:A63,'Meltzer-Faber'!B3:B63))</f>
        <v>0</v>
      </c>
      <c r="AA11" s="63" t="b">
        <f>IF(Y11=1,LOOKUP(X11,'Meltzer-Faber'!A3:A63,'Meltzer-Faber'!C3:C63))</f>
        <v>0</v>
      </c>
      <c r="AB11" s="52" t="str">
        <f t="shared" si="10"/>
        <v/>
      </c>
    </row>
    <row r="12" ht="19.5" customHeight="1">
      <c r="A12" s="119"/>
      <c r="B12" s="54"/>
      <c r="C12" s="55"/>
      <c r="D12" s="67"/>
      <c r="E12" s="55"/>
      <c r="F12" s="68"/>
      <c r="G12" s="120"/>
      <c r="H12" s="58"/>
      <c r="I12" s="66"/>
      <c r="J12" s="60"/>
      <c r="K12" s="61"/>
      <c r="L12" s="45"/>
      <c r="M12" s="45"/>
      <c r="N12" s="46">
        <f t="shared" si="1"/>
        <v>0</v>
      </c>
      <c r="O12" s="46">
        <f t="shared" si="2"/>
        <v>0</v>
      </c>
      <c r="P12" s="46">
        <f t="shared" si="3"/>
        <v>0</v>
      </c>
      <c r="Q12" s="47" t="str">
        <f t="shared" si="4"/>
        <v/>
      </c>
      <c r="R12" s="47" t="str">
        <f t="shared" si="5"/>
        <v/>
      </c>
      <c r="S12" s="62" t="s">
        <v>43</v>
      </c>
      <c r="T12" s="62" t="s">
        <v>43</v>
      </c>
      <c r="U12" s="49" t="str">
        <f t="shared" si="6"/>
        <v/>
      </c>
      <c r="V12" s="50">
        <f>R5</f>
        <v>43797</v>
      </c>
      <c r="W12" s="51" t="b">
        <f t="shared" si="7"/>
        <v>0</v>
      </c>
      <c r="X12" s="51">
        <f t="shared" si="8"/>
        <v>0</v>
      </c>
      <c r="Y12" s="51">
        <f t="shared" si="9"/>
        <v>0</v>
      </c>
      <c r="Z12" s="52" t="b">
        <f>IF(Y12=1,LOOKUP(X12,'Meltzer-Faber'!A3:A63,'Meltzer-Faber'!B3:B63))</f>
        <v>0</v>
      </c>
      <c r="AA12" s="63" t="b">
        <f>IF(Y12=1,LOOKUP(X12,'Meltzer-Faber'!A3:A63,'Meltzer-Faber'!C3:C63))</f>
        <v>0</v>
      </c>
      <c r="AB12" s="52" t="str">
        <f t="shared" si="10"/>
        <v/>
      </c>
    </row>
    <row r="13" ht="19.5" customHeight="1">
      <c r="A13" s="119"/>
      <c r="B13" s="54"/>
      <c r="C13" s="55"/>
      <c r="D13" s="67"/>
      <c r="E13" s="65"/>
      <c r="F13" s="68"/>
      <c r="G13" s="57"/>
      <c r="H13" s="58"/>
      <c r="I13" s="66"/>
      <c r="J13" s="60"/>
      <c r="K13" s="61"/>
      <c r="L13" s="45"/>
      <c r="M13" s="45"/>
      <c r="N13" s="46">
        <f t="shared" si="1"/>
        <v>0</v>
      </c>
      <c r="O13" s="46">
        <f t="shared" si="2"/>
        <v>0</v>
      </c>
      <c r="P13" s="46">
        <f t="shared" si="3"/>
        <v>0</v>
      </c>
      <c r="Q13" s="47" t="str">
        <f t="shared" si="4"/>
        <v/>
      </c>
      <c r="R13" s="47" t="str">
        <f t="shared" si="5"/>
        <v/>
      </c>
      <c r="S13" s="62" t="s">
        <v>43</v>
      </c>
      <c r="T13" s="62" t="s">
        <v>43</v>
      </c>
      <c r="U13" s="49" t="str">
        <f t="shared" si="6"/>
        <v/>
      </c>
      <c r="V13" s="50">
        <f>R5</f>
        <v>43797</v>
      </c>
      <c r="W13" s="51" t="b">
        <f t="shared" si="7"/>
        <v>0</v>
      </c>
      <c r="X13" s="51">
        <f t="shared" si="8"/>
        <v>0</v>
      </c>
      <c r="Y13" s="51">
        <f t="shared" si="9"/>
        <v>0</v>
      </c>
      <c r="Z13" s="52" t="b">
        <f>IF(Y13=1,LOOKUP(X13,'Meltzer-Faber'!A3:A63,'Meltzer-Faber'!B3:B63))</f>
        <v>0</v>
      </c>
      <c r="AA13" s="63" t="b">
        <f>IF(Y13=1,LOOKUP(X13,'Meltzer-Faber'!A3:A63,'Meltzer-Faber'!C3:C63))</f>
        <v>0</v>
      </c>
      <c r="AB13" s="52" t="str">
        <f t="shared" si="10"/>
        <v/>
      </c>
    </row>
    <row r="14" ht="19.5" customHeight="1">
      <c r="A14" s="119"/>
      <c r="B14" s="54"/>
      <c r="C14" s="55"/>
      <c r="D14" s="67"/>
      <c r="E14" s="65"/>
      <c r="F14" s="68"/>
      <c r="G14" s="57"/>
      <c r="H14" s="58"/>
      <c r="I14" s="66"/>
      <c r="J14" s="60"/>
      <c r="K14" s="61"/>
      <c r="L14" s="45"/>
      <c r="M14" s="45"/>
      <c r="N14" s="46">
        <f t="shared" si="1"/>
        <v>0</v>
      </c>
      <c r="O14" s="46">
        <f t="shared" si="2"/>
        <v>0</v>
      </c>
      <c r="P14" s="46">
        <f t="shared" si="3"/>
        <v>0</v>
      </c>
      <c r="Q14" s="47" t="str">
        <f t="shared" si="4"/>
        <v/>
      </c>
      <c r="R14" s="47" t="str">
        <f t="shared" si="5"/>
        <v/>
      </c>
      <c r="S14" s="62" t="s">
        <v>43</v>
      </c>
      <c r="T14" s="62" t="s">
        <v>43</v>
      </c>
      <c r="U14" s="49" t="str">
        <f t="shared" si="6"/>
        <v/>
      </c>
      <c r="V14" s="50">
        <f>R5</f>
        <v>43797</v>
      </c>
      <c r="W14" s="51" t="b">
        <f t="shared" si="7"/>
        <v>0</v>
      </c>
      <c r="X14" s="51">
        <f t="shared" si="8"/>
        <v>0</v>
      </c>
      <c r="Y14" s="51">
        <f t="shared" si="9"/>
        <v>0</v>
      </c>
      <c r="Z14" s="52" t="b">
        <f>IF(Y14=1,LOOKUP(X14,'Meltzer-Faber'!A3:A63,'Meltzer-Faber'!B3:B63))</f>
        <v>0</v>
      </c>
      <c r="AA14" s="63" t="b">
        <f>IF(Y14=1,LOOKUP(X14,'Meltzer-Faber'!A3:A63,'Meltzer-Faber'!C3:C63))</f>
        <v>0</v>
      </c>
      <c r="AB14" s="52" t="str">
        <f t="shared" si="10"/>
        <v/>
      </c>
    </row>
    <row r="15" ht="19.5" customHeight="1">
      <c r="A15" s="119"/>
      <c r="B15" s="54"/>
      <c r="C15" s="55"/>
      <c r="D15" s="67"/>
      <c r="E15" s="55"/>
      <c r="F15" s="68"/>
      <c r="G15" s="57"/>
      <c r="H15" s="58"/>
      <c r="I15" s="66"/>
      <c r="J15" s="60"/>
      <c r="K15" s="61"/>
      <c r="L15" s="45"/>
      <c r="M15" s="45"/>
      <c r="N15" s="46">
        <f t="shared" si="1"/>
        <v>0</v>
      </c>
      <c r="O15" s="46">
        <f t="shared" si="2"/>
        <v>0</v>
      </c>
      <c r="P15" s="46">
        <f t="shared" si="3"/>
        <v>0</v>
      </c>
      <c r="Q15" s="47" t="str">
        <f t="shared" si="4"/>
        <v/>
      </c>
      <c r="R15" s="47" t="str">
        <f t="shared" si="5"/>
        <v/>
      </c>
      <c r="S15" s="62"/>
      <c r="T15" s="62"/>
      <c r="U15" s="49" t="str">
        <f t="shared" si="6"/>
        <v/>
      </c>
      <c r="V15" s="50">
        <f>R5</f>
        <v>43797</v>
      </c>
      <c r="W15" s="51" t="b">
        <f t="shared" si="7"/>
        <v>0</v>
      </c>
      <c r="X15" s="51">
        <f t="shared" si="8"/>
        <v>0</v>
      </c>
      <c r="Y15" s="51">
        <f t="shared" si="9"/>
        <v>0</v>
      </c>
      <c r="Z15" s="52" t="b">
        <f>IF(Y15=1,LOOKUP(X15,'Meltzer-Faber'!A3:A63,'Meltzer-Faber'!B3:B63))</f>
        <v>0</v>
      </c>
      <c r="AA15" s="63" t="b">
        <f>IF(Y15=1,LOOKUP(X15,'Meltzer-Faber'!A3:A63,'Meltzer-Faber'!C3:C63))</f>
        <v>0</v>
      </c>
      <c r="AB15" s="52" t="str">
        <f t="shared" si="10"/>
        <v/>
      </c>
    </row>
    <row r="16" ht="19.5" customHeight="1">
      <c r="A16" s="119"/>
      <c r="B16" s="54"/>
      <c r="C16" s="55"/>
      <c r="D16" s="56"/>
      <c r="E16" s="65"/>
      <c r="F16" s="57"/>
      <c r="G16" s="57"/>
      <c r="H16" s="58"/>
      <c r="I16" s="66"/>
      <c r="J16" s="60"/>
      <c r="K16" s="61"/>
      <c r="L16" s="45"/>
      <c r="M16" s="45"/>
      <c r="N16" s="46">
        <f t="shared" si="1"/>
        <v>0</v>
      </c>
      <c r="O16" s="46">
        <f t="shared" si="2"/>
        <v>0</v>
      </c>
      <c r="P16" s="46">
        <f t="shared" si="3"/>
        <v>0</v>
      </c>
      <c r="Q16" s="47" t="str">
        <f t="shared" si="4"/>
        <v/>
      </c>
      <c r="R16" s="47" t="str">
        <f t="shared" si="5"/>
        <v/>
      </c>
      <c r="S16" s="62"/>
      <c r="T16" s="62"/>
      <c r="U16" s="49" t="str">
        <f t="shared" si="6"/>
        <v/>
      </c>
      <c r="V16" s="50">
        <f>R5</f>
        <v>43797</v>
      </c>
      <c r="W16" s="51" t="b">
        <f t="shared" si="7"/>
        <v>0</v>
      </c>
      <c r="X16" s="51">
        <f t="shared" si="8"/>
        <v>0</v>
      </c>
      <c r="Y16" s="51">
        <f t="shared" si="9"/>
        <v>0</v>
      </c>
      <c r="Z16" s="52" t="b">
        <f>IF(Y16=1,LOOKUP(X16,'Meltzer-Faber'!A3:A63,'Meltzer-Faber'!B3:B63))</f>
        <v>0</v>
      </c>
      <c r="AA16" s="63" t="b">
        <f>IF(Y16=1,LOOKUP(X16,'Meltzer-Faber'!A3:A63,'Meltzer-Faber'!C3:C63))</f>
        <v>0</v>
      </c>
      <c r="AB16" s="52" t="str">
        <f t="shared" si="10"/>
        <v/>
      </c>
    </row>
    <row r="17" ht="19.5" customHeight="1">
      <c r="A17" s="119"/>
      <c r="B17" s="54"/>
      <c r="C17" s="55"/>
      <c r="D17" s="56"/>
      <c r="E17" s="65"/>
      <c r="F17" s="57"/>
      <c r="G17" s="57"/>
      <c r="H17" s="58"/>
      <c r="I17" s="66"/>
      <c r="J17" s="60"/>
      <c r="K17" s="61"/>
      <c r="L17" s="45"/>
      <c r="M17" s="45"/>
      <c r="N17" s="46">
        <f t="shared" si="1"/>
        <v>0</v>
      </c>
      <c r="O17" s="46">
        <f t="shared" si="2"/>
        <v>0</v>
      </c>
      <c r="P17" s="46">
        <f t="shared" si="3"/>
        <v>0</v>
      </c>
      <c r="Q17" s="47" t="str">
        <f t="shared" si="4"/>
        <v/>
      </c>
      <c r="R17" s="47" t="str">
        <f t="shared" si="5"/>
        <v/>
      </c>
      <c r="S17" s="62"/>
      <c r="T17" s="62"/>
      <c r="U17" s="49" t="str">
        <f t="shared" si="6"/>
        <v/>
      </c>
      <c r="V17" s="50">
        <f>R5</f>
        <v>43797</v>
      </c>
      <c r="W17" s="51" t="b">
        <f t="shared" si="7"/>
        <v>0</v>
      </c>
      <c r="X17" s="51">
        <f t="shared" si="8"/>
        <v>0</v>
      </c>
      <c r="Y17" s="51">
        <f t="shared" si="9"/>
        <v>0</v>
      </c>
      <c r="Z17" s="52" t="b">
        <f>IF(Y17=1,LOOKUP(X17,'Meltzer-Faber'!A3:A63,'Meltzer-Faber'!B3:B63))</f>
        <v>0</v>
      </c>
      <c r="AA17" s="63" t="b">
        <f>IF(Y17=1,LOOKUP(X17,'Meltzer-Faber'!A3:A63,'Meltzer-Faber'!C3:C63))</f>
        <v>0</v>
      </c>
      <c r="AB17" s="52" t="str">
        <f t="shared" si="10"/>
        <v/>
      </c>
    </row>
    <row r="18" ht="19.5" customHeight="1">
      <c r="A18" s="119"/>
      <c r="B18" s="54"/>
      <c r="C18" s="55"/>
      <c r="D18" s="67"/>
      <c r="E18" s="65"/>
      <c r="F18" s="68"/>
      <c r="G18" s="57"/>
      <c r="H18" s="58"/>
      <c r="I18" s="66"/>
      <c r="J18" s="60"/>
      <c r="K18" s="61"/>
      <c r="L18" s="45"/>
      <c r="M18" s="45"/>
      <c r="N18" s="46">
        <f t="shared" si="1"/>
        <v>0</v>
      </c>
      <c r="O18" s="46">
        <f t="shared" si="2"/>
        <v>0</v>
      </c>
      <c r="P18" s="46">
        <f t="shared" si="3"/>
        <v>0</v>
      </c>
      <c r="Q18" s="47" t="str">
        <f t="shared" si="4"/>
        <v/>
      </c>
      <c r="R18" s="47" t="str">
        <f t="shared" si="5"/>
        <v/>
      </c>
      <c r="S18" s="62" t="s">
        <v>43</v>
      </c>
      <c r="T18" s="62" t="s">
        <v>43</v>
      </c>
      <c r="U18" s="49" t="str">
        <f t="shared" si="6"/>
        <v/>
      </c>
      <c r="V18" s="50">
        <f>R5</f>
        <v>43797</v>
      </c>
      <c r="W18" s="51" t="b">
        <f t="shared" si="7"/>
        <v>0</v>
      </c>
      <c r="X18" s="51">
        <f t="shared" si="8"/>
        <v>0</v>
      </c>
      <c r="Y18" s="51">
        <f t="shared" si="9"/>
        <v>0</v>
      </c>
      <c r="Z18" s="52" t="b">
        <f>IF(Y18=1,LOOKUP(X18,'Meltzer-Faber'!A3:A63,'Meltzer-Faber'!B3:B63))</f>
        <v>0</v>
      </c>
      <c r="AA18" s="63" t="b">
        <f>IF(Y18=1,LOOKUP(X18,'Meltzer-Faber'!A3:A63,'Meltzer-Faber'!C3:C63))</f>
        <v>0</v>
      </c>
      <c r="AB18" s="52" t="str">
        <f t="shared" si="10"/>
        <v/>
      </c>
    </row>
    <row r="19" ht="19.5" customHeight="1">
      <c r="A19" s="119"/>
      <c r="B19" s="131"/>
      <c r="C19" s="132"/>
      <c r="D19" s="133"/>
      <c r="E19" s="134"/>
      <c r="F19" s="135"/>
      <c r="G19" s="135"/>
      <c r="H19" s="58"/>
      <c r="I19" s="66"/>
      <c r="J19" s="60"/>
      <c r="K19" s="61"/>
      <c r="L19" s="45"/>
      <c r="M19" s="45"/>
      <c r="N19" s="46">
        <f t="shared" si="1"/>
        <v>0</v>
      </c>
      <c r="O19" s="46">
        <f t="shared" si="2"/>
        <v>0</v>
      </c>
      <c r="P19" s="46">
        <f t="shared" si="3"/>
        <v>0</v>
      </c>
      <c r="Q19" s="47" t="str">
        <f t="shared" si="4"/>
        <v/>
      </c>
      <c r="R19" s="47" t="str">
        <f t="shared" si="5"/>
        <v/>
      </c>
      <c r="S19" s="62"/>
      <c r="T19" s="62"/>
      <c r="U19" s="49" t="str">
        <f t="shared" si="6"/>
        <v/>
      </c>
      <c r="V19" s="50">
        <f>R5</f>
        <v>43797</v>
      </c>
      <c r="W19" s="51" t="b">
        <f t="shared" si="7"/>
        <v>0</v>
      </c>
      <c r="X19" s="51">
        <f t="shared" si="8"/>
        <v>0</v>
      </c>
      <c r="Y19" s="51">
        <f t="shared" si="9"/>
        <v>0</v>
      </c>
      <c r="Z19" s="52" t="b">
        <f>IF(Y19=1,LOOKUP(X19,'Meltzer-Faber'!A3:A63,'Meltzer-Faber'!B3:B63))</f>
        <v>0</v>
      </c>
      <c r="AA19" s="63" t="b">
        <f>IF(Y19=1,LOOKUP(X19,'Meltzer-Faber'!A3:A63,'Meltzer-Faber'!C3:C63))</f>
        <v>0</v>
      </c>
      <c r="AB19" s="52" t="str">
        <f t="shared" si="10"/>
        <v/>
      </c>
    </row>
    <row r="20" ht="19.5" customHeight="1">
      <c r="A20" s="119"/>
      <c r="B20" s="131"/>
      <c r="C20" s="132"/>
      <c r="D20" s="133"/>
      <c r="E20" s="134"/>
      <c r="F20" s="135"/>
      <c r="G20" s="135"/>
      <c r="H20" s="58"/>
      <c r="I20" s="66"/>
      <c r="J20" s="60"/>
      <c r="K20" s="61"/>
      <c r="L20" s="45"/>
      <c r="M20" s="45"/>
      <c r="N20" s="46">
        <f t="shared" si="1"/>
        <v>0</v>
      </c>
      <c r="O20" s="46">
        <f t="shared" si="2"/>
        <v>0</v>
      </c>
      <c r="P20" s="46">
        <f t="shared" si="3"/>
        <v>0</v>
      </c>
      <c r="Q20" s="47" t="str">
        <f t="shared" si="4"/>
        <v/>
      </c>
      <c r="R20" s="47" t="str">
        <f t="shared" si="5"/>
        <v/>
      </c>
      <c r="S20" s="62"/>
      <c r="T20" s="62"/>
      <c r="U20" s="49" t="str">
        <f t="shared" si="6"/>
        <v/>
      </c>
      <c r="V20" s="50">
        <f>R5</f>
        <v>43797</v>
      </c>
      <c r="W20" s="51" t="b">
        <f t="shared" si="7"/>
        <v>0</v>
      </c>
      <c r="X20" s="51">
        <f t="shared" si="8"/>
        <v>0</v>
      </c>
      <c r="Y20" s="51">
        <f t="shared" si="9"/>
        <v>0</v>
      </c>
      <c r="Z20" s="52" t="b">
        <f>IF(Y20=1,LOOKUP(X20,'Meltzer-Faber'!A3:A63,'Meltzer-Faber'!B3:B63))</f>
        <v>0</v>
      </c>
      <c r="AA20" s="63" t="b">
        <f>IF(Y20=1,LOOKUP(X20,'Meltzer-Faber'!A3:A63,'Meltzer-Faber'!C3:C63))</f>
        <v>0</v>
      </c>
      <c r="AB20" s="52" t="str">
        <f t="shared" si="10"/>
        <v/>
      </c>
    </row>
    <row r="21" ht="19.5" customHeight="1">
      <c r="A21" s="119"/>
      <c r="B21" s="131"/>
      <c r="C21" s="132"/>
      <c r="D21" s="133"/>
      <c r="E21" s="134"/>
      <c r="F21" s="135"/>
      <c r="G21" s="135"/>
      <c r="H21" s="58"/>
      <c r="I21" s="66"/>
      <c r="J21" s="60"/>
      <c r="K21" s="61"/>
      <c r="L21" s="45"/>
      <c r="M21" s="45"/>
      <c r="N21" s="46">
        <f t="shared" si="1"/>
        <v>0</v>
      </c>
      <c r="O21" s="46">
        <f t="shared" si="2"/>
        <v>0</v>
      </c>
      <c r="P21" s="46">
        <f t="shared" si="3"/>
        <v>0</v>
      </c>
      <c r="Q21" s="47" t="str">
        <f t="shared" si="4"/>
        <v/>
      </c>
      <c r="R21" s="47" t="str">
        <f t="shared" si="5"/>
        <v/>
      </c>
      <c r="S21" s="62"/>
      <c r="T21" s="62"/>
      <c r="U21" s="49" t="str">
        <f t="shared" si="6"/>
        <v/>
      </c>
      <c r="V21" s="50">
        <f>R5</f>
        <v>43797</v>
      </c>
      <c r="W21" s="51" t="b">
        <f t="shared" si="7"/>
        <v>0</v>
      </c>
      <c r="X21" s="51">
        <f t="shared" si="8"/>
        <v>0</v>
      </c>
      <c r="Y21" s="51">
        <f t="shared" si="9"/>
        <v>0</v>
      </c>
      <c r="Z21" s="52" t="b">
        <f>IF(Y21=1,LOOKUP(X21,'Meltzer-Faber'!A3:A63,'Meltzer-Faber'!B3:B63))</f>
        <v>0</v>
      </c>
      <c r="AA21" s="63" t="b">
        <f>IF(Y21=1,LOOKUP(X21,'Meltzer-Faber'!A3:A63,'Meltzer-Faber'!C3:C63))</f>
        <v>0</v>
      </c>
      <c r="AB21" s="52" t="str">
        <f t="shared" si="10"/>
        <v/>
      </c>
    </row>
    <row r="22" ht="19.5" customHeight="1">
      <c r="A22" s="119"/>
      <c r="B22" s="131"/>
      <c r="C22" s="132"/>
      <c r="D22" s="133"/>
      <c r="E22" s="134"/>
      <c r="F22" s="135"/>
      <c r="G22" s="135"/>
      <c r="H22" s="58"/>
      <c r="I22" s="66"/>
      <c r="J22" s="60"/>
      <c r="K22" s="61"/>
      <c r="L22" s="45"/>
      <c r="M22" s="45"/>
      <c r="N22" s="46">
        <f t="shared" si="1"/>
        <v>0</v>
      </c>
      <c r="O22" s="46">
        <f t="shared" si="2"/>
        <v>0</v>
      </c>
      <c r="P22" s="46">
        <f t="shared" si="3"/>
        <v>0</v>
      </c>
      <c r="Q22" s="47" t="str">
        <f t="shared" si="4"/>
        <v/>
      </c>
      <c r="R22" s="47" t="str">
        <f t="shared" si="5"/>
        <v/>
      </c>
      <c r="S22" s="62"/>
      <c r="T22" s="62"/>
      <c r="U22" s="49" t="str">
        <f t="shared" si="6"/>
        <v/>
      </c>
      <c r="V22" s="50">
        <f>R5</f>
        <v>43797</v>
      </c>
      <c r="W22" s="51" t="b">
        <f t="shared" si="7"/>
        <v>0</v>
      </c>
      <c r="X22" s="51">
        <f t="shared" si="8"/>
        <v>0</v>
      </c>
      <c r="Y22" s="51">
        <f t="shared" si="9"/>
        <v>0</v>
      </c>
      <c r="Z22" s="52" t="b">
        <f>IF(Y22=1,LOOKUP(X22,'Meltzer-Faber'!A3:A63,'Meltzer-Faber'!B3:B63))</f>
        <v>0</v>
      </c>
      <c r="AA22" s="63" t="b">
        <f>IF(Y22=1,LOOKUP(X22,'Meltzer-Faber'!A3:A63,'Meltzer-Faber'!C3:C63))</f>
        <v>0</v>
      </c>
      <c r="AB22" s="52" t="str">
        <f t="shared" si="10"/>
        <v/>
      </c>
    </row>
    <row r="23" ht="19.5" customHeight="1">
      <c r="A23" s="119"/>
      <c r="B23" s="131"/>
      <c r="C23" s="132"/>
      <c r="D23" s="132"/>
      <c r="E23" s="134"/>
      <c r="F23" s="135"/>
      <c r="G23" s="135"/>
      <c r="H23" s="58"/>
      <c r="I23" s="66"/>
      <c r="J23" s="60"/>
      <c r="K23" s="61"/>
      <c r="L23" s="45"/>
      <c r="M23" s="45"/>
      <c r="N23" s="46">
        <f t="shared" si="1"/>
        <v>0</v>
      </c>
      <c r="O23" s="46">
        <f t="shared" si="2"/>
        <v>0</v>
      </c>
      <c r="P23" s="46">
        <f t="shared" si="3"/>
        <v>0</v>
      </c>
      <c r="Q23" s="47" t="str">
        <f t="shared" si="4"/>
        <v/>
      </c>
      <c r="R23" s="47" t="str">
        <f t="shared" si="5"/>
        <v/>
      </c>
      <c r="S23" s="62"/>
      <c r="T23" s="62"/>
      <c r="U23" s="49" t="str">
        <f t="shared" si="6"/>
        <v/>
      </c>
      <c r="V23" s="50">
        <f>R5</f>
        <v>43797</v>
      </c>
      <c r="W23" s="51" t="b">
        <f t="shared" si="7"/>
        <v>0</v>
      </c>
      <c r="X23" s="51">
        <f t="shared" si="8"/>
        <v>0</v>
      </c>
      <c r="Y23" s="51">
        <f t="shared" si="9"/>
        <v>0</v>
      </c>
      <c r="Z23" s="52" t="b">
        <f>IF(Y23=1,LOOKUP(X23,'Meltzer-Faber'!A3:A63,'Meltzer-Faber'!B3:B63))</f>
        <v>0</v>
      </c>
      <c r="AA23" s="63" t="b">
        <f>IF(Y23=1,LOOKUP(X23,'Meltzer-Faber'!A3:A63,'Meltzer-Faber'!C3:C63))</f>
        <v>0</v>
      </c>
      <c r="AB23" s="52" t="str">
        <f t="shared" si="10"/>
        <v/>
      </c>
    </row>
    <row r="24" ht="19.5" customHeight="1">
      <c r="A24" s="141"/>
      <c r="B24" s="131"/>
      <c r="C24" s="132"/>
      <c r="D24" s="133"/>
      <c r="E24" s="134"/>
      <c r="F24" s="135"/>
      <c r="G24" s="135"/>
      <c r="H24" s="58"/>
      <c r="I24" s="66"/>
      <c r="J24" s="142"/>
      <c r="K24" s="61"/>
      <c r="L24" s="45"/>
      <c r="M24" s="45"/>
      <c r="N24" s="46">
        <f t="shared" si="1"/>
        <v>0</v>
      </c>
      <c r="O24" s="46">
        <f t="shared" si="2"/>
        <v>0</v>
      </c>
      <c r="P24" s="82">
        <f t="shared" si="3"/>
        <v>0</v>
      </c>
      <c r="Q24" s="47" t="str">
        <f t="shared" si="4"/>
        <v/>
      </c>
      <c r="R24" s="47" t="str">
        <f t="shared" si="5"/>
        <v/>
      </c>
      <c r="S24" s="83"/>
      <c r="T24" s="83"/>
      <c r="U24" s="49" t="str">
        <f t="shared" si="6"/>
        <v/>
      </c>
      <c r="V24" s="50">
        <f>R5</f>
        <v>43797</v>
      </c>
      <c r="W24" s="51" t="b">
        <f t="shared" si="7"/>
        <v>0</v>
      </c>
      <c r="X24" s="51">
        <f t="shared" si="8"/>
        <v>0</v>
      </c>
      <c r="Y24" s="51">
        <f t="shared" si="9"/>
        <v>0</v>
      </c>
      <c r="Z24" s="52" t="b">
        <f>IF(Y24=1,LOOKUP(X24,'Meltzer-Faber'!A3:A63,'Meltzer-Faber'!B3:B63))</f>
        <v>0</v>
      </c>
      <c r="AA24" s="63" t="b">
        <f>IF(Y24=1,LOOKUP(X24,'Meltzer-Faber'!A3:A63,'Meltzer-Faber'!C3:C63))</f>
        <v>0</v>
      </c>
      <c r="AB24" s="52" t="str">
        <f t="shared" si="10"/>
        <v/>
      </c>
    </row>
    <row r="25" ht="9.0" customHeight="1">
      <c r="A25" s="88"/>
      <c r="B25" s="85"/>
      <c r="C25" s="86"/>
      <c r="D25" s="87"/>
      <c r="E25" s="87"/>
      <c r="F25" s="88"/>
      <c r="G25" s="88"/>
      <c r="H25" s="89"/>
      <c r="I25" s="89"/>
      <c r="J25" s="89"/>
      <c r="K25" s="89"/>
      <c r="L25" s="89"/>
      <c r="M25" s="89"/>
      <c r="N25" s="88"/>
      <c r="O25" s="88"/>
      <c r="P25" s="88"/>
      <c r="Q25" s="90"/>
      <c r="R25" s="90"/>
      <c r="S25" s="90"/>
      <c r="T25" s="91"/>
      <c r="U25" s="92"/>
      <c r="V25" s="93"/>
      <c r="W25" s="94"/>
      <c r="X25" s="94"/>
      <c r="Y25" s="94"/>
      <c r="Z25" s="94"/>
      <c r="AA25" s="94"/>
      <c r="AB25" s="94"/>
    </row>
    <row r="26" ht="12.75" customHeight="1">
      <c r="A26" s="2"/>
      <c r="B26" s="2"/>
      <c r="C26" s="95"/>
      <c r="D26" s="25"/>
      <c r="E26" s="2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6"/>
      <c r="R26" s="96"/>
      <c r="S26" s="96"/>
      <c r="T26" s="96"/>
      <c r="U26" s="6"/>
      <c r="V26" s="6"/>
      <c r="W26" s="6"/>
      <c r="X26" s="6"/>
      <c r="Y26" s="6"/>
      <c r="Z26" s="6"/>
      <c r="AA26" s="6"/>
      <c r="AB26" s="6"/>
    </row>
    <row r="27" ht="12.75" customHeight="1">
      <c r="A27" s="16" t="s">
        <v>49</v>
      </c>
      <c r="C27" s="16"/>
      <c r="G27" s="97" t="s">
        <v>51</v>
      </c>
      <c r="H27" s="16">
        <v>1.0</v>
      </c>
      <c r="I27" s="16"/>
      <c r="U27" s="16"/>
      <c r="V27" s="16"/>
      <c r="W27" s="16"/>
      <c r="X27" s="16"/>
      <c r="Y27" s="16"/>
      <c r="Z27" s="16"/>
      <c r="AA27" s="16"/>
      <c r="AB27" s="16"/>
    </row>
    <row r="28" ht="12.75" customHeight="1">
      <c r="A28" s="16"/>
      <c r="C28" s="16"/>
      <c r="G28" s="98" t="s">
        <v>43</v>
      </c>
      <c r="H28" s="16">
        <v>2.0</v>
      </c>
      <c r="I28" s="16"/>
      <c r="U28" s="16"/>
      <c r="V28" s="16"/>
      <c r="W28" s="16"/>
      <c r="X28" s="16"/>
      <c r="Y28" s="16"/>
      <c r="Z28" s="16"/>
      <c r="AA28" s="16"/>
      <c r="AB28" s="16"/>
    </row>
    <row r="29" ht="12.75" customHeight="1">
      <c r="A29" s="16" t="s">
        <v>54</v>
      </c>
      <c r="C29" s="16"/>
      <c r="G29" s="99"/>
      <c r="H29" s="16">
        <v>3.0</v>
      </c>
      <c r="I29" s="16"/>
      <c r="U29" s="16"/>
      <c r="V29" s="16"/>
      <c r="W29" s="16"/>
      <c r="X29" s="16"/>
      <c r="Y29" s="16"/>
      <c r="Z29" s="16"/>
      <c r="AA29" s="16"/>
      <c r="AB29" s="16"/>
    </row>
    <row r="30" ht="12.75" customHeight="1">
      <c r="A30" s="1"/>
      <c r="C30" s="16"/>
      <c r="G30" s="6"/>
      <c r="H30" s="100"/>
      <c r="I30" s="16"/>
      <c r="U30" s="6"/>
      <c r="V30" s="6"/>
      <c r="W30" s="6"/>
      <c r="X30" s="6"/>
      <c r="Y30" s="6"/>
      <c r="Z30" s="6"/>
      <c r="AA30" s="6"/>
      <c r="AB30" s="6"/>
    </row>
    <row r="31" ht="12.75" customHeight="1">
      <c r="A31" s="16"/>
      <c r="C31" s="16"/>
      <c r="G31" s="99" t="s">
        <v>56</v>
      </c>
      <c r="H31" s="16"/>
      <c r="U31" s="6"/>
      <c r="V31" s="6"/>
      <c r="W31" s="6"/>
      <c r="X31" s="6"/>
      <c r="Y31" s="6"/>
      <c r="Z31" s="6"/>
      <c r="AA31" s="6"/>
      <c r="AB31" s="6"/>
    </row>
    <row r="32" ht="12.75" customHeight="1">
      <c r="A32" s="2"/>
      <c r="B32" s="2"/>
      <c r="C32" s="100"/>
      <c r="D32" s="25"/>
      <c r="E32" s="25"/>
      <c r="F32" s="6"/>
      <c r="G32" s="99" t="s">
        <v>57</v>
      </c>
      <c r="H32" s="16"/>
      <c r="U32" s="6"/>
      <c r="V32" s="6"/>
      <c r="W32" s="6"/>
      <c r="X32" s="6"/>
      <c r="Y32" s="6"/>
      <c r="Z32" s="6"/>
      <c r="AA32" s="6"/>
      <c r="AB32" s="6"/>
    </row>
    <row r="33" ht="12.75" customHeight="1">
      <c r="A33" s="16" t="s">
        <v>58</v>
      </c>
      <c r="C33" s="16"/>
      <c r="G33" s="99" t="s">
        <v>60</v>
      </c>
      <c r="H33" s="16"/>
      <c r="U33" s="6"/>
      <c r="V33" s="6"/>
      <c r="W33" s="6"/>
      <c r="X33" s="6"/>
      <c r="Y33" s="6"/>
      <c r="Z33" s="6"/>
      <c r="AA33" s="6"/>
      <c r="AB33" s="6"/>
    </row>
    <row r="34" ht="12.75" customHeight="1">
      <c r="A34" s="2"/>
      <c r="B34" s="2"/>
      <c r="C34" s="16"/>
      <c r="G34" s="99"/>
      <c r="H34" s="16"/>
      <c r="I34" s="101"/>
      <c r="J34" s="2"/>
      <c r="K34" s="2"/>
      <c r="L34" s="2"/>
      <c r="M34" s="2"/>
      <c r="N34" s="2"/>
      <c r="O34" s="2"/>
      <c r="P34" s="2"/>
      <c r="Q34" s="5"/>
      <c r="R34" s="5"/>
      <c r="S34" s="5"/>
      <c r="T34" s="5"/>
      <c r="U34" s="6"/>
      <c r="V34" s="6"/>
      <c r="W34" s="6"/>
      <c r="X34" s="6"/>
      <c r="Y34" s="6"/>
      <c r="Z34" s="6"/>
      <c r="AA34" s="6"/>
      <c r="AB34" s="6"/>
    </row>
    <row r="35" ht="12.75" customHeight="1">
      <c r="A35" s="16" t="s">
        <v>61</v>
      </c>
      <c r="B35" s="102"/>
      <c r="C35" s="16"/>
      <c r="G35" s="99" t="s">
        <v>62</v>
      </c>
      <c r="H35" s="16"/>
      <c r="U35" s="6"/>
      <c r="V35" s="6"/>
      <c r="W35" s="6"/>
      <c r="X35" s="6"/>
      <c r="Y35" s="6"/>
      <c r="Z35" s="6"/>
      <c r="AA35" s="6"/>
      <c r="AB35" s="6"/>
    </row>
    <row r="36" ht="12.75" customHeight="1">
      <c r="A36" s="2"/>
      <c r="B36" s="2"/>
      <c r="C36" s="16"/>
      <c r="G36" s="99"/>
      <c r="H36" s="16"/>
      <c r="U36" s="6"/>
      <c r="V36" s="6"/>
      <c r="W36" s="6"/>
      <c r="X36" s="6"/>
      <c r="Y36" s="6"/>
      <c r="Z36" s="6"/>
      <c r="AA36" s="6"/>
      <c r="AB36" s="6"/>
    </row>
    <row r="37" ht="12.75" customHeight="1">
      <c r="A37" s="102" t="s">
        <v>63</v>
      </c>
      <c r="B37" s="102"/>
      <c r="C37" s="103" t="s">
        <v>64</v>
      </c>
      <c r="D37" s="104"/>
      <c r="E37" s="104"/>
      <c r="F37" s="105"/>
      <c r="G37" s="6"/>
      <c r="H37" s="16"/>
      <c r="U37" s="6"/>
      <c r="V37" s="6"/>
      <c r="W37" s="6"/>
      <c r="X37" s="6"/>
      <c r="Y37" s="6"/>
      <c r="Z37" s="6"/>
      <c r="AA37" s="6"/>
      <c r="AB37" s="6"/>
    </row>
    <row r="38" ht="12.75" customHeight="1">
      <c r="A38" s="2"/>
      <c r="B38" s="2"/>
      <c r="C38" s="103"/>
      <c r="D38" s="25"/>
      <c r="E38" s="25"/>
      <c r="F38" s="6"/>
      <c r="G38" s="6"/>
      <c r="H38" s="16"/>
      <c r="U38" s="6"/>
      <c r="V38" s="6"/>
      <c r="W38" s="6"/>
      <c r="X38" s="6"/>
      <c r="Y38" s="6"/>
      <c r="Z38" s="6"/>
      <c r="AA38" s="6"/>
      <c r="AB38" s="6"/>
    </row>
    <row r="39" ht="12.75" customHeight="1">
      <c r="A39" s="2"/>
      <c r="B39" s="2"/>
      <c r="C39" s="95"/>
      <c r="D39" s="25"/>
      <c r="E39" s="25"/>
      <c r="F39" s="6"/>
      <c r="G39" s="6"/>
      <c r="H39" s="16"/>
      <c r="U39" s="6"/>
      <c r="V39" s="6"/>
      <c r="W39" s="6"/>
      <c r="X39" s="6"/>
      <c r="Y39" s="6"/>
      <c r="Z39" s="6"/>
      <c r="AA39" s="6"/>
      <c r="AB39" s="6"/>
    </row>
    <row r="40" ht="12.75" customHeight="1">
      <c r="A40" s="2"/>
      <c r="B40" s="2"/>
      <c r="C40" s="95"/>
      <c r="D40" s="25"/>
      <c r="E40" s="2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6"/>
      <c r="R40" s="96"/>
      <c r="S40" s="96"/>
      <c r="T40" s="96"/>
      <c r="U40" s="6"/>
      <c r="V40" s="6"/>
      <c r="W40" s="6"/>
      <c r="X40" s="6"/>
      <c r="Y40" s="6"/>
      <c r="Z40" s="6"/>
      <c r="AA40" s="6"/>
      <c r="AB40" s="6"/>
    </row>
    <row r="41" ht="12.75" customHeight="1">
      <c r="A41" s="2"/>
      <c r="B41" s="2"/>
      <c r="C41" s="95"/>
      <c r="D41" s="25"/>
      <c r="E41" s="2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6"/>
      <c r="R41" s="96"/>
      <c r="S41" s="96"/>
      <c r="T41" s="96"/>
      <c r="U41" s="6"/>
      <c r="V41" s="6"/>
      <c r="W41" s="6"/>
      <c r="X41" s="6"/>
      <c r="Y41" s="6"/>
      <c r="Z41" s="6"/>
      <c r="AA41" s="6"/>
      <c r="AB41" s="6"/>
    </row>
    <row r="42" ht="12.75" customHeight="1">
      <c r="A42" s="2"/>
      <c r="B42" s="2"/>
      <c r="C42" s="95"/>
      <c r="D42" s="25"/>
      <c r="E42" s="2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6"/>
      <c r="R42" s="96"/>
      <c r="S42" s="96"/>
      <c r="T42" s="96"/>
      <c r="U42" s="6"/>
      <c r="V42" s="6"/>
      <c r="W42" s="6"/>
      <c r="X42" s="6"/>
      <c r="Y42" s="6"/>
      <c r="Z42" s="6"/>
      <c r="AA42" s="6"/>
      <c r="AB42" s="6"/>
    </row>
    <row r="43" ht="12.75" customHeight="1">
      <c r="A43" s="2"/>
      <c r="B43" s="2"/>
      <c r="C43" s="95"/>
      <c r="D43" s="25"/>
      <c r="E43" s="2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96"/>
      <c r="R43" s="96"/>
      <c r="S43" s="96"/>
      <c r="T43" s="96"/>
      <c r="U43" s="6"/>
      <c r="V43" s="6"/>
      <c r="W43" s="6"/>
      <c r="X43" s="6"/>
      <c r="Y43" s="6"/>
      <c r="Z43" s="6"/>
      <c r="AA43" s="6"/>
      <c r="AB43" s="6"/>
    </row>
    <row r="44" ht="12.75" customHeight="1">
      <c r="A44" s="2"/>
      <c r="B44" s="2"/>
      <c r="C44" s="95"/>
      <c r="D44" s="25"/>
      <c r="E44" s="2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6"/>
      <c r="R44" s="96"/>
      <c r="S44" s="96"/>
      <c r="T44" s="96"/>
      <c r="U44" s="6"/>
      <c r="V44" s="6"/>
      <c r="W44" s="6"/>
      <c r="X44" s="6"/>
      <c r="Y44" s="6"/>
      <c r="Z44" s="6"/>
      <c r="AA44" s="6"/>
      <c r="AB44" s="6"/>
    </row>
    <row r="45" ht="12.75" customHeight="1">
      <c r="A45" s="2"/>
      <c r="B45" s="2"/>
      <c r="C45" s="95"/>
      <c r="D45" s="25"/>
      <c r="E45" s="2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96"/>
      <c r="R45" s="96"/>
      <c r="S45" s="96"/>
      <c r="T45" s="96"/>
      <c r="U45" s="6"/>
      <c r="V45" s="6"/>
      <c r="W45" s="6"/>
      <c r="X45" s="6"/>
      <c r="Y45" s="6"/>
      <c r="Z45" s="6"/>
      <c r="AA45" s="6"/>
      <c r="AB45" s="6"/>
    </row>
    <row r="46" ht="12.75" customHeight="1">
      <c r="A46" s="2"/>
      <c r="B46" s="2"/>
      <c r="C46" s="95"/>
      <c r="D46" s="25"/>
      <c r="E46" s="2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96"/>
      <c r="R46" s="96"/>
      <c r="S46" s="96"/>
      <c r="T46" s="96"/>
      <c r="U46" s="6"/>
      <c r="V46" s="6"/>
      <c r="W46" s="6"/>
      <c r="X46" s="6"/>
      <c r="Y46" s="6"/>
      <c r="Z46" s="6"/>
      <c r="AA46" s="6"/>
      <c r="AB46" s="6"/>
    </row>
    <row r="47" ht="12.75" customHeight="1">
      <c r="A47" s="2"/>
      <c r="B47" s="2"/>
      <c r="C47" s="95"/>
      <c r="D47" s="25"/>
      <c r="E47" s="2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96"/>
      <c r="R47" s="96"/>
      <c r="S47" s="96"/>
      <c r="T47" s="96"/>
      <c r="U47" s="6"/>
      <c r="V47" s="6"/>
      <c r="W47" s="6"/>
      <c r="X47" s="6"/>
      <c r="Y47" s="6"/>
      <c r="Z47" s="6"/>
      <c r="AA47" s="6"/>
      <c r="AB47" s="6"/>
    </row>
    <row r="48" ht="12.75" customHeight="1">
      <c r="A48" s="2"/>
      <c r="B48" s="2"/>
      <c r="C48" s="95"/>
      <c r="D48" s="25"/>
      <c r="E48" s="2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96"/>
      <c r="R48" s="96"/>
      <c r="S48" s="96"/>
      <c r="T48" s="96"/>
      <c r="U48" s="6"/>
      <c r="V48" s="6"/>
      <c r="W48" s="6"/>
      <c r="X48" s="6"/>
      <c r="Y48" s="6"/>
      <c r="Z48" s="6"/>
      <c r="AA48" s="6"/>
      <c r="AB48" s="6"/>
    </row>
    <row r="49" ht="12.75" customHeight="1">
      <c r="A49" s="2"/>
      <c r="B49" s="2"/>
      <c r="C49" s="95"/>
      <c r="D49" s="25"/>
      <c r="E49" s="2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96"/>
      <c r="R49" s="96"/>
      <c r="S49" s="96"/>
      <c r="T49" s="96"/>
      <c r="U49" s="6"/>
      <c r="V49" s="6"/>
      <c r="W49" s="6"/>
      <c r="X49" s="6"/>
      <c r="Y49" s="6"/>
      <c r="Z49" s="6"/>
      <c r="AA49" s="6"/>
      <c r="AB49" s="6"/>
    </row>
    <row r="50" ht="12.75" customHeight="1">
      <c r="A50" s="2"/>
      <c r="B50" s="2"/>
      <c r="C50" s="95"/>
      <c r="D50" s="25"/>
      <c r="E50" s="2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96"/>
      <c r="R50" s="96"/>
      <c r="S50" s="96"/>
      <c r="T50" s="96"/>
      <c r="U50" s="6"/>
      <c r="V50" s="6"/>
      <c r="W50" s="6"/>
      <c r="X50" s="6"/>
      <c r="Y50" s="6"/>
      <c r="Z50" s="6"/>
      <c r="AA50" s="6"/>
      <c r="AB50" s="6"/>
    </row>
    <row r="51" ht="12.75" customHeight="1">
      <c r="A51" s="2"/>
      <c r="B51" s="2"/>
      <c r="C51" s="95"/>
      <c r="D51" s="25"/>
      <c r="E51" s="2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96"/>
      <c r="R51" s="96"/>
      <c r="S51" s="96"/>
      <c r="T51" s="96"/>
      <c r="U51" s="6"/>
      <c r="V51" s="6"/>
      <c r="W51" s="6"/>
      <c r="X51" s="6"/>
      <c r="Y51" s="6"/>
      <c r="Z51" s="6"/>
      <c r="AA51" s="6"/>
      <c r="AB51" s="6"/>
    </row>
    <row r="52" ht="12.75" customHeight="1">
      <c r="A52" s="2"/>
      <c r="B52" s="2"/>
      <c r="C52" s="95"/>
      <c r="D52" s="25"/>
      <c r="E52" s="2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96"/>
      <c r="R52" s="96"/>
      <c r="S52" s="96"/>
      <c r="T52" s="96"/>
      <c r="U52" s="6"/>
      <c r="V52" s="6"/>
      <c r="W52" s="6"/>
      <c r="X52" s="6"/>
      <c r="Y52" s="6"/>
      <c r="Z52" s="6"/>
      <c r="AA52" s="6"/>
      <c r="AB52" s="6"/>
    </row>
    <row r="53" ht="12.75" customHeight="1">
      <c r="A53" s="2"/>
      <c r="B53" s="2"/>
      <c r="C53" s="95"/>
      <c r="D53" s="25"/>
      <c r="E53" s="2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96"/>
      <c r="R53" s="96"/>
      <c r="S53" s="96"/>
      <c r="T53" s="96"/>
      <c r="U53" s="6"/>
      <c r="V53" s="6"/>
      <c r="W53" s="6"/>
      <c r="X53" s="6"/>
      <c r="Y53" s="6"/>
      <c r="Z53" s="6"/>
      <c r="AA53" s="6"/>
      <c r="AB53" s="6"/>
    </row>
    <row r="54" ht="12.75" customHeight="1">
      <c r="A54" s="2"/>
      <c r="B54" s="2"/>
      <c r="C54" s="95"/>
      <c r="D54" s="25"/>
      <c r="E54" s="2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96"/>
      <c r="R54" s="96"/>
      <c r="S54" s="96"/>
      <c r="T54" s="96"/>
      <c r="U54" s="6"/>
      <c r="V54" s="6"/>
      <c r="W54" s="6"/>
      <c r="X54" s="6"/>
      <c r="Y54" s="6"/>
      <c r="Z54" s="6"/>
      <c r="AA54" s="6"/>
      <c r="AB54" s="6"/>
    </row>
    <row r="55" ht="12.75" customHeight="1">
      <c r="A55" s="2"/>
      <c r="B55" s="2"/>
      <c r="C55" s="95"/>
      <c r="D55" s="25"/>
      <c r="E55" s="2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96"/>
      <c r="R55" s="96"/>
      <c r="S55" s="96"/>
      <c r="T55" s="96"/>
      <c r="U55" s="6"/>
      <c r="V55" s="6"/>
      <c r="W55" s="6"/>
      <c r="X55" s="6"/>
      <c r="Y55" s="6"/>
      <c r="Z55" s="6"/>
      <c r="AA55" s="6"/>
      <c r="AB55" s="6"/>
    </row>
    <row r="56" ht="12.75" customHeight="1">
      <c r="A56" s="2"/>
      <c r="B56" s="2"/>
      <c r="C56" s="95"/>
      <c r="D56" s="25"/>
      <c r="E56" s="2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96"/>
      <c r="R56" s="96"/>
      <c r="S56" s="96"/>
      <c r="T56" s="96"/>
      <c r="U56" s="6"/>
      <c r="V56" s="6"/>
      <c r="W56" s="6"/>
      <c r="X56" s="6"/>
      <c r="Y56" s="6"/>
      <c r="Z56" s="6"/>
      <c r="AA56" s="6"/>
      <c r="AB56" s="6"/>
    </row>
    <row r="57" ht="12.75" customHeight="1">
      <c r="A57" s="2"/>
      <c r="B57" s="2"/>
      <c r="C57" s="95"/>
      <c r="D57" s="25"/>
      <c r="E57" s="2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96"/>
      <c r="R57" s="96"/>
      <c r="S57" s="96"/>
      <c r="T57" s="96"/>
      <c r="U57" s="6"/>
      <c r="V57" s="6"/>
      <c r="W57" s="6"/>
      <c r="X57" s="6"/>
      <c r="Y57" s="6"/>
      <c r="Z57" s="6"/>
      <c r="AA57" s="6"/>
      <c r="AB57" s="6"/>
    </row>
    <row r="58" ht="12.75" customHeight="1">
      <c r="A58" s="2"/>
      <c r="B58" s="2"/>
      <c r="C58" s="95"/>
      <c r="D58" s="25"/>
      <c r="E58" s="2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96"/>
      <c r="R58" s="96"/>
      <c r="S58" s="96"/>
      <c r="T58" s="96"/>
      <c r="U58" s="6"/>
      <c r="V58" s="6"/>
      <c r="W58" s="6"/>
      <c r="X58" s="6"/>
      <c r="Y58" s="6"/>
      <c r="Z58" s="6"/>
      <c r="AA58" s="6"/>
      <c r="AB58" s="6"/>
    </row>
    <row r="59" ht="12.75" customHeight="1">
      <c r="A59" s="2"/>
      <c r="B59" s="2"/>
      <c r="C59" s="95"/>
      <c r="D59" s="25"/>
      <c r="E59" s="2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96"/>
      <c r="R59" s="96"/>
      <c r="S59" s="96"/>
      <c r="T59" s="96"/>
      <c r="U59" s="6"/>
      <c r="V59" s="6"/>
      <c r="W59" s="6"/>
      <c r="X59" s="6"/>
      <c r="Y59" s="6"/>
      <c r="Z59" s="6"/>
      <c r="AA59" s="6"/>
      <c r="AB59" s="6"/>
    </row>
    <row r="60" ht="12.75" customHeight="1">
      <c r="A60" s="2"/>
      <c r="B60" s="2"/>
      <c r="C60" s="95"/>
      <c r="D60" s="25"/>
      <c r="E60" s="2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96"/>
      <c r="R60" s="96"/>
      <c r="S60" s="96"/>
      <c r="T60" s="96"/>
      <c r="U60" s="6"/>
      <c r="V60" s="6"/>
      <c r="W60" s="6"/>
      <c r="X60" s="6"/>
      <c r="Y60" s="6"/>
      <c r="Z60" s="6"/>
      <c r="AA60" s="6"/>
      <c r="AB60" s="6"/>
    </row>
    <row r="61" ht="12.75" customHeight="1">
      <c r="A61" s="2"/>
      <c r="B61" s="2"/>
      <c r="C61" s="95"/>
      <c r="D61" s="25"/>
      <c r="E61" s="2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96"/>
      <c r="R61" s="96"/>
      <c r="S61" s="96"/>
      <c r="T61" s="96"/>
      <c r="U61" s="6"/>
      <c r="V61" s="6"/>
      <c r="W61" s="6"/>
      <c r="X61" s="6"/>
      <c r="Y61" s="6"/>
      <c r="Z61" s="6"/>
      <c r="AA61" s="6"/>
      <c r="AB61" s="6"/>
    </row>
    <row r="62" ht="12.75" customHeight="1">
      <c r="A62" s="2"/>
      <c r="B62" s="2"/>
      <c r="C62" s="95"/>
      <c r="D62" s="25"/>
      <c r="E62" s="2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96"/>
      <c r="R62" s="96"/>
      <c r="S62" s="96"/>
      <c r="T62" s="96"/>
      <c r="U62" s="6"/>
      <c r="V62" s="6"/>
      <c r="W62" s="6"/>
      <c r="X62" s="6"/>
      <c r="Y62" s="6"/>
      <c r="Z62" s="6"/>
      <c r="AA62" s="6"/>
      <c r="AB62" s="6"/>
    </row>
    <row r="63" ht="12.75" customHeight="1">
      <c r="A63" s="2"/>
      <c r="B63" s="2"/>
      <c r="C63" s="95"/>
      <c r="D63" s="25"/>
      <c r="E63" s="2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96"/>
      <c r="R63" s="96"/>
      <c r="S63" s="96"/>
      <c r="T63" s="96"/>
      <c r="U63" s="6"/>
      <c r="V63" s="6"/>
      <c r="W63" s="6"/>
      <c r="X63" s="6"/>
      <c r="Y63" s="6"/>
      <c r="Z63" s="6"/>
      <c r="AA63" s="6"/>
      <c r="AB63" s="6"/>
    </row>
    <row r="64" ht="12.75" customHeight="1">
      <c r="A64" s="2"/>
      <c r="B64" s="2"/>
      <c r="C64" s="95"/>
      <c r="D64" s="25"/>
      <c r="E64" s="2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96"/>
      <c r="R64" s="96"/>
      <c r="S64" s="96"/>
      <c r="T64" s="96"/>
      <c r="U64" s="6"/>
      <c r="V64" s="6"/>
      <c r="W64" s="6"/>
      <c r="X64" s="6"/>
      <c r="Y64" s="6"/>
      <c r="Z64" s="6"/>
      <c r="AA64" s="6"/>
      <c r="AB64" s="6"/>
    </row>
    <row r="65" ht="12.75" customHeight="1">
      <c r="A65" s="2"/>
      <c r="B65" s="2"/>
      <c r="C65" s="95"/>
      <c r="D65" s="25"/>
      <c r="E65" s="2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96"/>
      <c r="R65" s="96"/>
      <c r="S65" s="96"/>
      <c r="T65" s="96"/>
      <c r="U65" s="6"/>
      <c r="V65" s="6"/>
      <c r="W65" s="6"/>
      <c r="X65" s="6"/>
      <c r="Y65" s="6"/>
      <c r="Z65" s="6"/>
      <c r="AA65" s="6"/>
      <c r="AB65" s="6"/>
    </row>
    <row r="66" ht="12.75" customHeight="1">
      <c r="A66" s="2"/>
      <c r="B66" s="2"/>
      <c r="C66" s="95"/>
      <c r="D66" s="25"/>
      <c r="E66" s="2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96"/>
      <c r="R66" s="96"/>
      <c r="S66" s="96"/>
      <c r="T66" s="96"/>
      <c r="U66" s="6"/>
      <c r="V66" s="6"/>
      <c r="W66" s="6"/>
      <c r="X66" s="6"/>
      <c r="Y66" s="6"/>
      <c r="Z66" s="6"/>
      <c r="AA66" s="6"/>
      <c r="AB66" s="6"/>
    </row>
    <row r="67" ht="12.75" customHeight="1">
      <c r="A67" s="2"/>
      <c r="B67" s="2"/>
      <c r="C67" s="95"/>
      <c r="D67" s="25"/>
      <c r="E67" s="2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96"/>
      <c r="R67" s="96"/>
      <c r="S67" s="96"/>
      <c r="T67" s="96"/>
      <c r="U67" s="6"/>
      <c r="V67" s="6"/>
      <c r="W67" s="6"/>
      <c r="X67" s="6"/>
      <c r="Y67" s="6"/>
      <c r="Z67" s="6"/>
      <c r="AA67" s="6"/>
      <c r="AB67" s="6"/>
    </row>
    <row r="68" ht="12.75" customHeight="1">
      <c r="A68" s="2"/>
      <c r="B68" s="2"/>
      <c r="C68" s="95"/>
      <c r="D68" s="25"/>
      <c r="E68" s="2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96"/>
      <c r="R68" s="96"/>
      <c r="S68" s="96"/>
      <c r="T68" s="96"/>
      <c r="U68" s="6"/>
      <c r="V68" s="6"/>
      <c r="W68" s="6"/>
      <c r="X68" s="6"/>
      <c r="Y68" s="6"/>
      <c r="Z68" s="6"/>
      <c r="AA68" s="6"/>
      <c r="AB68" s="6"/>
    </row>
    <row r="69" ht="12.75" customHeight="1">
      <c r="A69" s="2"/>
      <c r="B69" s="2"/>
      <c r="C69" s="95"/>
      <c r="D69" s="25"/>
      <c r="E69" s="2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96"/>
      <c r="R69" s="96"/>
      <c r="S69" s="96"/>
      <c r="T69" s="96"/>
      <c r="U69" s="6"/>
      <c r="V69" s="6"/>
      <c r="W69" s="6"/>
      <c r="X69" s="6"/>
      <c r="Y69" s="6"/>
      <c r="Z69" s="6"/>
      <c r="AA69" s="6"/>
      <c r="AB69" s="6"/>
    </row>
    <row r="70" ht="12.75" customHeight="1">
      <c r="A70" s="2"/>
      <c r="B70" s="2"/>
      <c r="C70" s="95"/>
      <c r="D70" s="25"/>
      <c r="E70" s="2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6"/>
      <c r="R70" s="96"/>
      <c r="S70" s="96"/>
      <c r="T70" s="96"/>
      <c r="U70" s="6"/>
      <c r="V70" s="6"/>
      <c r="W70" s="6"/>
      <c r="X70" s="6"/>
      <c r="Y70" s="6"/>
      <c r="Z70" s="6"/>
      <c r="AA70" s="6"/>
      <c r="AB70" s="6"/>
    </row>
    <row r="71" ht="12.75" customHeight="1">
      <c r="A71" s="2"/>
      <c r="B71" s="2"/>
      <c r="C71" s="95"/>
      <c r="D71" s="25"/>
      <c r="E71" s="2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6"/>
      <c r="R71" s="96"/>
      <c r="S71" s="96"/>
      <c r="T71" s="96"/>
      <c r="U71" s="6"/>
      <c r="V71" s="6"/>
      <c r="W71" s="6"/>
      <c r="X71" s="6"/>
      <c r="Y71" s="6"/>
      <c r="Z71" s="6"/>
      <c r="AA71" s="6"/>
      <c r="AB71" s="6"/>
    </row>
    <row r="72" ht="12.75" customHeight="1">
      <c r="A72" s="2"/>
      <c r="B72" s="2"/>
      <c r="C72" s="95"/>
      <c r="D72" s="25"/>
      <c r="E72" s="2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6"/>
      <c r="R72" s="96"/>
      <c r="S72" s="96"/>
      <c r="T72" s="96"/>
      <c r="U72" s="6"/>
      <c r="V72" s="6"/>
      <c r="W72" s="6"/>
      <c r="X72" s="6"/>
      <c r="Y72" s="6"/>
      <c r="Z72" s="6"/>
      <c r="AA72" s="6"/>
      <c r="AB72" s="6"/>
    </row>
    <row r="73" ht="12.75" customHeight="1">
      <c r="A73" s="2"/>
      <c r="B73" s="2"/>
      <c r="C73" s="95"/>
      <c r="D73" s="25"/>
      <c r="E73" s="2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6"/>
      <c r="R73" s="96"/>
      <c r="S73" s="96"/>
      <c r="T73" s="96"/>
      <c r="U73" s="6"/>
      <c r="V73" s="6"/>
      <c r="W73" s="6"/>
      <c r="X73" s="6"/>
      <c r="Y73" s="6"/>
      <c r="Z73" s="6"/>
      <c r="AA73" s="6"/>
      <c r="AB73" s="6"/>
    </row>
    <row r="74" ht="12.75" customHeight="1">
      <c r="A74" s="2"/>
      <c r="B74" s="2"/>
      <c r="C74" s="95"/>
      <c r="D74" s="25"/>
      <c r="E74" s="2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6"/>
      <c r="R74" s="96"/>
      <c r="S74" s="96"/>
      <c r="T74" s="96"/>
      <c r="U74" s="6"/>
      <c r="V74" s="6"/>
      <c r="W74" s="6"/>
      <c r="X74" s="6"/>
      <c r="Y74" s="6"/>
      <c r="Z74" s="6"/>
      <c r="AA74" s="6"/>
      <c r="AB74" s="6"/>
    </row>
    <row r="75" ht="12.75" customHeight="1">
      <c r="A75" s="2"/>
      <c r="B75" s="2"/>
      <c r="C75" s="95"/>
      <c r="D75" s="25"/>
      <c r="E75" s="2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6"/>
      <c r="R75" s="96"/>
      <c r="S75" s="96"/>
      <c r="T75" s="96"/>
      <c r="U75" s="6"/>
      <c r="V75" s="6"/>
      <c r="W75" s="6"/>
      <c r="X75" s="6"/>
      <c r="Y75" s="6"/>
      <c r="Z75" s="6"/>
      <c r="AA75" s="6"/>
      <c r="AB75" s="6"/>
    </row>
    <row r="76" ht="12.75" customHeight="1">
      <c r="A76" s="2"/>
      <c r="B76" s="2"/>
      <c r="C76" s="95"/>
      <c r="D76" s="25"/>
      <c r="E76" s="2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6"/>
      <c r="R76" s="96"/>
      <c r="S76" s="96"/>
      <c r="T76" s="96"/>
      <c r="U76" s="6"/>
      <c r="V76" s="6"/>
      <c r="W76" s="6"/>
      <c r="X76" s="6"/>
      <c r="Y76" s="6"/>
      <c r="Z76" s="6"/>
      <c r="AA76" s="6"/>
      <c r="AB76" s="6"/>
    </row>
    <row r="77" ht="12.75" customHeight="1">
      <c r="A77" s="2"/>
      <c r="B77" s="2"/>
      <c r="C77" s="95"/>
      <c r="D77" s="25"/>
      <c r="E77" s="2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6"/>
      <c r="R77" s="96"/>
      <c r="S77" s="96"/>
      <c r="T77" s="96"/>
      <c r="U77" s="6"/>
      <c r="V77" s="6"/>
      <c r="W77" s="6"/>
      <c r="X77" s="6"/>
      <c r="Y77" s="6"/>
      <c r="Z77" s="6"/>
      <c r="AA77" s="6"/>
      <c r="AB77" s="6"/>
    </row>
    <row r="78" ht="12.75" customHeight="1">
      <c r="A78" s="2"/>
      <c r="B78" s="2"/>
      <c r="C78" s="95"/>
      <c r="D78" s="25"/>
      <c r="E78" s="2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6"/>
      <c r="R78" s="96"/>
      <c r="S78" s="96"/>
      <c r="T78" s="96"/>
      <c r="U78" s="6"/>
      <c r="V78" s="6"/>
      <c r="W78" s="6"/>
      <c r="X78" s="6"/>
      <c r="Y78" s="6"/>
      <c r="Z78" s="6"/>
      <c r="AA78" s="6"/>
      <c r="AB78" s="6"/>
    </row>
    <row r="79" ht="12.75" customHeight="1">
      <c r="A79" s="2"/>
      <c r="B79" s="2"/>
      <c r="C79" s="95"/>
      <c r="D79" s="25"/>
      <c r="E79" s="2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6"/>
      <c r="R79" s="96"/>
      <c r="S79" s="96"/>
      <c r="T79" s="96"/>
      <c r="U79" s="6"/>
      <c r="V79" s="6"/>
      <c r="W79" s="6"/>
      <c r="X79" s="6"/>
      <c r="Y79" s="6"/>
      <c r="Z79" s="6"/>
      <c r="AA79" s="6"/>
      <c r="AB79" s="6"/>
    </row>
    <row r="80" ht="12.75" customHeight="1">
      <c r="A80" s="2"/>
      <c r="B80" s="2"/>
      <c r="C80" s="95"/>
      <c r="D80" s="25"/>
      <c r="E80" s="2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6"/>
      <c r="R80" s="96"/>
      <c r="S80" s="96"/>
      <c r="T80" s="96"/>
      <c r="U80" s="6"/>
      <c r="V80" s="6"/>
      <c r="W80" s="6"/>
      <c r="X80" s="6"/>
      <c r="Y80" s="6"/>
      <c r="Z80" s="6"/>
      <c r="AA80" s="6"/>
      <c r="AB80" s="6"/>
    </row>
    <row r="81" ht="12.75" customHeight="1">
      <c r="A81" s="2"/>
      <c r="B81" s="2"/>
      <c r="C81" s="95"/>
      <c r="D81" s="25"/>
      <c r="E81" s="2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6"/>
      <c r="R81" s="96"/>
      <c r="S81" s="96"/>
      <c r="T81" s="96"/>
      <c r="U81" s="6"/>
      <c r="V81" s="6"/>
      <c r="W81" s="6"/>
      <c r="X81" s="6"/>
      <c r="Y81" s="6"/>
      <c r="Z81" s="6"/>
      <c r="AA81" s="6"/>
      <c r="AB81" s="6"/>
    </row>
    <row r="82" ht="12.75" customHeight="1">
      <c r="A82" s="2"/>
      <c r="B82" s="2"/>
      <c r="C82" s="95"/>
      <c r="D82" s="25"/>
      <c r="E82" s="2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6"/>
      <c r="R82" s="96"/>
      <c r="S82" s="96"/>
      <c r="T82" s="96"/>
      <c r="U82" s="6"/>
      <c r="V82" s="6"/>
      <c r="W82" s="6"/>
      <c r="X82" s="6"/>
      <c r="Y82" s="6"/>
      <c r="Z82" s="6"/>
      <c r="AA82" s="6"/>
      <c r="AB82" s="6"/>
    </row>
    <row r="83" ht="12.75" customHeight="1">
      <c r="A83" s="2"/>
      <c r="B83" s="2"/>
      <c r="C83" s="95"/>
      <c r="D83" s="25"/>
      <c r="E83" s="2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6"/>
      <c r="R83" s="96"/>
      <c r="S83" s="96"/>
      <c r="T83" s="96"/>
      <c r="U83" s="6"/>
      <c r="V83" s="6"/>
      <c r="W83" s="6"/>
      <c r="X83" s="6"/>
      <c r="Y83" s="6"/>
      <c r="Z83" s="6"/>
      <c r="AA83" s="6"/>
      <c r="AB83" s="6"/>
    </row>
    <row r="84" ht="12.75" customHeight="1">
      <c r="A84" s="2"/>
      <c r="B84" s="2"/>
      <c r="C84" s="95"/>
      <c r="D84" s="25"/>
      <c r="E84" s="2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6"/>
      <c r="R84" s="96"/>
      <c r="S84" s="96"/>
      <c r="T84" s="96"/>
      <c r="U84" s="6"/>
      <c r="V84" s="6"/>
      <c r="W84" s="6"/>
      <c r="X84" s="6"/>
      <c r="Y84" s="6"/>
      <c r="Z84" s="6"/>
      <c r="AA84" s="6"/>
      <c r="AB84" s="6"/>
    </row>
    <row r="85" ht="12.75" customHeight="1">
      <c r="A85" s="2"/>
      <c r="B85" s="2"/>
      <c r="C85" s="95"/>
      <c r="D85" s="25"/>
      <c r="E85" s="2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6"/>
      <c r="R85" s="96"/>
      <c r="S85" s="96"/>
      <c r="T85" s="96"/>
      <c r="U85" s="6"/>
      <c r="V85" s="6"/>
      <c r="W85" s="6"/>
      <c r="X85" s="6"/>
      <c r="Y85" s="6"/>
      <c r="Z85" s="6"/>
      <c r="AA85" s="6"/>
      <c r="AB85" s="6"/>
    </row>
    <row r="86" ht="12.75" customHeight="1">
      <c r="A86" s="2"/>
      <c r="B86" s="2"/>
      <c r="C86" s="95"/>
      <c r="D86" s="25"/>
      <c r="E86" s="2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6"/>
      <c r="R86" s="96"/>
      <c r="S86" s="96"/>
      <c r="T86" s="96"/>
      <c r="U86" s="6"/>
      <c r="V86" s="6"/>
      <c r="W86" s="6"/>
      <c r="X86" s="6"/>
      <c r="Y86" s="6"/>
      <c r="Z86" s="6"/>
      <c r="AA86" s="6"/>
      <c r="AB86" s="6"/>
    </row>
    <row r="87" ht="12.75" customHeight="1">
      <c r="A87" s="2"/>
      <c r="B87" s="2"/>
      <c r="C87" s="95"/>
      <c r="D87" s="25"/>
      <c r="E87" s="2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6"/>
      <c r="R87" s="96"/>
      <c r="S87" s="96"/>
      <c r="T87" s="96"/>
      <c r="U87" s="6"/>
      <c r="V87" s="6"/>
      <c r="W87" s="6"/>
      <c r="X87" s="6"/>
      <c r="Y87" s="6"/>
      <c r="Z87" s="6"/>
      <c r="AA87" s="6"/>
      <c r="AB87" s="6"/>
    </row>
    <row r="88" ht="12.75" customHeight="1">
      <c r="A88" s="2"/>
      <c r="B88" s="2"/>
      <c r="C88" s="95"/>
      <c r="D88" s="25"/>
      <c r="E88" s="2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6"/>
      <c r="R88" s="96"/>
      <c r="S88" s="96"/>
      <c r="T88" s="96"/>
      <c r="U88" s="6"/>
      <c r="V88" s="6"/>
      <c r="W88" s="6"/>
      <c r="X88" s="6"/>
      <c r="Y88" s="6"/>
      <c r="Z88" s="6"/>
      <c r="AA88" s="6"/>
      <c r="AB88" s="6"/>
    </row>
    <row r="89" ht="12.75" customHeight="1">
      <c r="A89" s="2"/>
      <c r="B89" s="2"/>
      <c r="C89" s="95"/>
      <c r="D89" s="25"/>
      <c r="E89" s="2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6"/>
      <c r="R89" s="96"/>
      <c r="S89" s="96"/>
      <c r="T89" s="96"/>
      <c r="U89" s="6"/>
      <c r="V89" s="6"/>
      <c r="W89" s="6"/>
      <c r="X89" s="6"/>
      <c r="Y89" s="6"/>
      <c r="Z89" s="6"/>
      <c r="AA89" s="6"/>
      <c r="AB89" s="6"/>
    </row>
    <row r="90" ht="12.75" customHeight="1">
      <c r="A90" s="2"/>
      <c r="B90" s="2"/>
      <c r="C90" s="95"/>
      <c r="D90" s="25"/>
      <c r="E90" s="2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6"/>
      <c r="R90" s="96"/>
      <c r="S90" s="96"/>
      <c r="T90" s="96"/>
      <c r="U90" s="6"/>
      <c r="V90" s="6"/>
      <c r="W90" s="6"/>
      <c r="X90" s="6"/>
      <c r="Y90" s="6"/>
      <c r="Z90" s="6"/>
      <c r="AA90" s="6"/>
      <c r="AB90" s="6"/>
    </row>
    <row r="91" ht="12.75" customHeight="1">
      <c r="A91" s="2"/>
      <c r="B91" s="2"/>
      <c r="C91" s="95"/>
      <c r="D91" s="25"/>
      <c r="E91" s="2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6"/>
      <c r="R91" s="96"/>
      <c r="S91" s="96"/>
      <c r="T91" s="96"/>
      <c r="U91" s="6"/>
      <c r="V91" s="6"/>
      <c r="W91" s="6"/>
      <c r="X91" s="6"/>
      <c r="Y91" s="6"/>
      <c r="Z91" s="6"/>
      <c r="AA91" s="6"/>
      <c r="AB91" s="6"/>
    </row>
    <row r="92" ht="12.75" customHeight="1">
      <c r="A92" s="2"/>
      <c r="B92" s="2"/>
      <c r="C92" s="95"/>
      <c r="D92" s="25"/>
      <c r="E92" s="2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6"/>
      <c r="R92" s="96"/>
      <c r="S92" s="96"/>
      <c r="T92" s="96"/>
      <c r="U92" s="6"/>
      <c r="V92" s="6"/>
      <c r="W92" s="6"/>
      <c r="X92" s="6"/>
      <c r="Y92" s="6"/>
      <c r="Z92" s="6"/>
      <c r="AA92" s="6"/>
      <c r="AB92" s="6"/>
    </row>
    <row r="93" ht="12.75" customHeight="1">
      <c r="A93" s="2"/>
      <c r="B93" s="2"/>
      <c r="C93" s="95"/>
      <c r="D93" s="25"/>
      <c r="E93" s="2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6"/>
      <c r="R93" s="96"/>
      <c r="S93" s="96"/>
      <c r="T93" s="96"/>
      <c r="U93" s="6"/>
      <c r="V93" s="6"/>
      <c r="W93" s="6"/>
      <c r="X93" s="6"/>
      <c r="Y93" s="6"/>
      <c r="Z93" s="6"/>
      <c r="AA93" s="6"/>
      <c r="AB93" s="6"/>
    </row>
    <row r="94" ht="12.75" customHeight="1">
      <c r="A94" s="2"/>
      <c r="B94" s="2"/>
      <c r="C94" s="95"/>
      <c r="D94" s="25"/>
      <c r="E94" s="2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6"/>
      <c r="R94" s="96"/>
      <c r="S94" s="96"/>
      <c r="T94" s="96"/>
      <c r="U94" s="6"/>
      <c r="V94" s="6"/>
      <c r="W94" s="6"/>
      <c r="X94" s="6"/>
      <c r="Y94" s="6"/>
      <c r="Z94" s="6"/>
      <c r="AA94" s="6"/>
      <c r="AB94" s="6"/>
    </row>
    <row r="95" ht="12.75" customHeight="1">
      <c r="A95" s="2"/>
      <c r="B95" s="2"/>
      <c r="C95" s="95"/>
      <c r="D95" s="25"/>
      <c r="E95" s="2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6"/>
      <c r="R95" s="96"/>
      <c r="S95" s="96"/>
      <c r="T95" s="96"/>
      <c r="U95" s="6"/>
      <c r="V95" s="6"/>
      <c r="W95" s="6"/>
      <c r="X95" s="6"/>
      <c r="Y95" s="6"/>
      <c r="Z95" s="6"/>
      <c r="AA95" s="6"/>
      <c r="AB95" s="6"/>
    </row>
    <row r="96" ht="12.75" customHeight="1">
      <c r="A96" s="2"/>
      <c r="B96" s="2"/>
      <c r="C96" s="95"/>
      <c r="D96" s="25"/>
      <c r="E96" s="2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6"/>
      <c r="R96" s="96"/>
      <c r="S96" s="96"/>
      <c r="T96" s="96"/>
      <c r="U96" s="6"/>
      <c r="V96" s="6"/>
      <c r="W96" s="6"/>
      <c r="X96" s="6"/>
      <c r="Y96" s="6"/>
      <c r="Z96" s="6"/>
      <c r="AA96" s="6"/>
      <c r="AB96" s="6"/>
    </row>
    <row r="97" ht="12.75" customHeight="1">
      <c r="A97" s="2"/>
      <c r="B97" s="2"/>
      <c r="C97" s="95"/>
      <c r="D97" s="25"/>
      <c r="E97" s="2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6"/>
      <c r="R97" s="96"/>
      <c r="S97" s="96"/>
      <c r="T97" s="96"/>
      <c r="U97" s="6"/>
      <c r="V97" s="6"/>
      <c r="W97" s="6"/>
      <c r="X97" s="6"/>
      <c r="Y97" s="6"/>
      <c r="Z97" s="6"/>
      <c r="AA97" s="6"/>
      <c r="AB97" s="6"/>
    </row>
    <row r="98" ht="12.75" customHeight="1">
      <c r="A98" s="2"/>
      <c r="B98" s="2"/>
      <c r="C98" s="95"/>
      <c r="D98" s="25"/>
      <c r="E98" s="2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6"/>
      <c r="R98" s="96"/>
      <c r="S98" s="96"/>
      <c r="T98" s="96"/>
      <c r="U98" s="6"/>
      <c r="V98" s="6"/>
      <c r="W98" s="6"/>
      <c r="X98" s="6"/>
      <c r="Y98" s="6"/>
      <c r="Z98" s="6"/>
      <c r="AA98" s="6"/>
      <c r="AB98" s="6"/>
    </row>
    <row r="99" ht="12.75" customHeight="1">
      <c r="A99" s="2"/>
      <c r="B99" s="2"/>
      <c r="C99" s="95"/>
      <c r="D99" s="25"/>
      <c r="E99" s="2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6"/>
      <c r="R99" s="96"/>
      <c r="S99" s="96"/>
      <c r="T99" s="96"/>
      <c r="U99" s="6"/>
      <c r="V99" s="6"/>
      <c r="W99" s="6"/>
      <c r="X99" s="6"/>
      <c r="Y99" s="6"/>
      <c r="Z99" s="6"/>
      <c r="AA99" s="6"/>
      <c r="AB99" s="6"/>
    </row>
    <row r="100" ht="12.75" customHeight="1">
      <c r="A100" s="2"/>
      <c r="B100" s="2"/>
      <c r="C100" s="95"/>
      <c r="D100" s="25"/>
      <c r="E100" s="2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6"/>
      <c r="R100" s="96"/>
      <c r="S100" s="96"/>
      <c r="T100" s="96"/>
      <c r="U100" s="6"/>
      <c r="V100" s="6"/>
      <c r="W100" s="6"/>
      <c r="X100" s="6"/>
      <c r="Y100" s="6"/>
      <c r="Z100" s="6"/>
      <c r="AA100" s="6"/>
      <c r="AB100" s="6"/>
    </row>
    <row r="101" ht="12.75" customHeight="1">
      <c r="A101" s="2"/>
      <c r="B101" s="2"/>
      <c r="C101" s="95"/>
      <c r="D101" s="25"/>
      <c r="E101" s="2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6"/>
      <c r="R101" s="96"/>
      <c r="S101" s="96"/>
      <c r="T101" s="96"/>
      <c r="U101" s="6"/>
      <c r="V101" s="6"/>
      <c r="W101" s="6"/>
      <c r="X101" s="6"/>
      <c r="Y101" s="6"/>
      <c r="Z101" s="6"/>
      <c r="AA101" s="6"/>
      <c r="AB101" s="6"/>
    </row>
    <row r="102" ht="12.75" customHeight="1">
      <c r="A102" s="2"/>
      <c r="B102" s="2"/>
      <c r="C102" s="95"/>
      <c r="D102" s="25"/>
      <c r="E102" s="2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6"/>
      <c r="R102" s="96"/>
      <c r="S102" s="96"/>
      <c r="T102" s="96"/>
      <c r="U102" s="6"/>
      <c r="V102" s="6"/>
      <c r="W102" s="6"/>
      <c r="X102" s="6"/>
      <c r="Y102" s="6"/>
      <c r="Z102" s="6"/>
      <c r="AA102" s="6"/>
      <c r="AB102" s="6"/>
    </row>
    <row r="103" ht="12.75" customHeight="1">
      <c r="A103" s="2"/>
      <c r="B103" s="2"/>
      <c r="C103" s="95"/>
      <c r="D103" s="25"/>
      <c r="E103" s="2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96"/>
      <c r="R103" s="96"/>
      <c r="S103" s="96"/>
      <c r="T103" s="96"/>
      <c r="U103" s="6"/>
      <c r="V103" s="6"/>
      <c r="W103" s="6"/>
      <c r="X103" s="6"/>
      <c r="Y103" s="6"/>
      <c r="Z103" s="6"/>
      <c r="AA103" s="6"/>
      <c r="AB103" s="6"/>
    </row>
    <row r="104" ht="12.75" customHeight="1">
      <c r="A104" s="2"/>
      <c r="B104" s="2"/>
      <c r="C104" s="95"/>
      <c r="D104" s="25"/>
      <c r="E104" s="2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96"/>
      <c r="R104" s="96"/>
      <c r="S104" s="96"/>
      <c r="T104" s="96"/>
      <c r="U104" s="6"/>
      <c r="V104" s="6"/>
      <c r="W104" s="6"/>
      <c r="X104" s="6"/>
      <c r="Y104" s="6"/>
      <c r="Z104" s="6"/>
      <c r="AA104" s="6"/>
      <c r="AB104" s="6"/>
    </row>
    <row r="105" ht="12.75" customHeight="1">
      <c r="A105" s="2"/>
      <c r="B105" s="2"/>
      <c r="C105" s="95"/>
      <c r="D105" s="25"/>
      <c r="E105" s="2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96"/>
      <c r="R105" s="96"/>
      <c r="S105" s="96"/>
      <c r="T105" s="96"/>
      <c r="U105" s="6"/>
      <c r="V105" s="6"/>
      <c r="W105" s="6"/>
      <c r="X105" s="6"/>
      <c r="Y105" s="6"/>
      <c r="Z105" s="6"/>
      <c r="AA105" s="6"/>
      <c r="AB105" s="6"/>
    </row>
    <row r="106" ht="12.75" customHeight="1">
      <c r="A106" s="2"/>
      <c r="B106" s="2"/>
      <c r="C106" s="95"/>
      <c r="D106" s="25"/>
      <c r="E106" s="2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96"/>
      <c r="R106" s="96"/>
      <c r="S106" s="96"/>
      <c r="T106" s="96"/>
      <c r="U106" s="6"/>
      <c r="V106" s="6"/>
      <c r="W106" s="6"/>
      <c r="X106" s="6"/>
      <c r="Y106" s="6"/>
      <c r="Z106" s="6"/>
      <c r="AA106" s="6"/>
      <c r="AB106" s="6"/>
    </row>
    <row r="107" ht="12.75" customHeight="1">
      <c r="A107" s="2"/>
      <c r="B107" s="2"/>
      <c r="C107" s="95"/>
      <c r="D107" s="25"/>
      <c r="E107" s="2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96"/>
      <c r="R107" s="96"/>
      <c r="S107" s="96"/>
      <c r="T107" s="96"/>
      <c r="U107" s="6"/>
      <c r="V107" s="6"/>
      <c r="W107" s="6"/>
      <c r="X107" s="6"/>
      <c r="Y107" s="6"/>
      <c r="Z107" s="6"/>
      <c r="AA107" s="6"/>
      <c r="AB107" s="6"/>
    </row>
    <row r="108" ht="12.75" customHeight="1">
      <c r="A108" s="2"/>
      <c r="B108" s="2"/>
      <c r="C108" s="95"/>
      <c r="D108" s="25"/>
      <c r="E108" s="2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96"/>
      <c r="R108" s="96"/>
      <c r="S108" s="96"/>
      <c r="T108" s="96"/>
      <c r="U108" s="6"/>
      <c r="V108" s="6"/>
      <c r="W108" s="6"/>
      <c r="X108" s="6"/>
      <c r="Y108" s="6"/>
      <c r="Z108" s="6"/>
      <c r="AA108" s="6"/>
      <c r="AB108" s="6"/>
    </row>
    <row r="109" ht="12.75" customHeight="1">
      <c r="A109" s="2"/>
      <c r="B109" s="2"/>
      <c r="C109" s="95"/>
      <c r="D109" s="25"/>
      <c r="E109" s="2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96"/>
      <c r="R109" s="96"/>
      <c r="S109" s="96"/>
      <c r="T109" s="96"/>
      <c r="U109" s="6"/>
      <c r="V109" s="6"/>
      <c r="W109" s="6"/>
      <c r="X109" s="6"/>
      <c r="Y109" s="6"/>
      <c r="Z109" s="6"/>
      <c r="AA109" s="6"/>
      <c r="AB109" s="6"/>
    </row>
    <row r="110" ht="12.75" customHeight="1">
      <c r="A110" s="2"/>
      <c r="B110" s="2"/>
      <c r="C110" s="95"/>
      <c r="D110" s="25"/>
      <c r="E110" s="2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96"/>
      <c r="R110" s="96"/>
      <c r="S110" s="96"/>
      <c r="T110" s="96"/>
      <c r="U110" s="6"/>
      <c r="V110" s="6"/>
      <c r="W110" s="6"/>
      <c r="X110" s="6"/>
      <c r="Y110" s="6"/>
      <c r="Z110" s="6"/>
      <c r="AA110" s="6"/>
      <c r="AB110" s="6"/>
    </row>
    <row r="111" ht="12.75" customHeight="1">
      <c r="A111" s="2"/>
      <c r="B111" s="2"/>
      <c r="C111" s="95"/>
      <c r="D111" s="25"/>
      <c r="E111" s="2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96"/>
      <c r="R111" s="96"/>
      <c r="S111" s="96"/>
      <c r="T111" s="96"/>
      <c r="U111" s="6"/>
      <c r="V111" s="6"/>
      <c r="W111" s="6"/>
      <c r="X111" s="6"/>
      <c r="Y111" s="6"/>
      <c r="Z111" s="6"/>
      <c r="AA111" s="6"/>
      <c r="AB111" s="6"/>
    </row>
    <row r="112" ht="12.75" customHeight="1">
      <c r="A112" s="2"/>
      <c r="B112" s="2"/>
      <c r="C112" s="95"/>
      <c r="D112" s="25"/>
      <c r="E112" s="2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96"/>
      <c r="R112" s="96"/>
      <c r="S112" s="96"/>
      <c r="T112" s="96"/>
      <c r="U112" s="6"/>
      <c r="V112" s="6"/>
      <c r="W112" s="6"/>
      <c r="X112" s="6"/>
      <c r="Y112" s="6"/>
      <c r="Z112" s="6"/>
      <c r="AA112" s="6"/>
      <c r="AB112" s="6"/>
    </row>
    <row r="113" ht="12.75" customHeight="1">
      <c r="A113" s="2"/>
      <c r="B113" s="2"/>
      <c r="C113" s="95"/>
      <c r="D113" s="25"/>
      <c r="E113" s="2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96"/>
      <c r="R113" s="96"/>
      <c r="S113" s="96"/>
      <c r="T113" s="96"/>
      <c r="U113" s="6"/>
      <c r="V113" s="6"/>
      <c r="W113" s="6"/>
      <c r="X113" s="6"/>
      <c r="Y113" s="6"/>
      <c r="Z113" s="6"/>
      <c r="AA113" s="6"/>
      <c r="AB113" s="6"/>
    </row>
    <row r="114" ht="12.75" customHeight="1">
      <c r="A114" s="2"/>
      <c r="B114" s="2"/>
      <c r="C114" s="95"/>
      <c r="D114" s="25"/>
      <c r="E114" s="2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96"/>
      <c r="R114" s="96"/>
      <c r="S114" s="96"/>
      <c r="T114" s="96"/>
      <c r="U114" s="6"/>
      <c r="V114" s="6"/>
      <c r="W114" s="6"/>
      <c r="X114" s="6"/>
      <c r="Y114" s="6"/>
      <c r="Z114" s="6"/>
      <c r="AA114" s="6"/>
      <c r="AB114" s="6"/>
    </row>
    <row r="115" ht="12.75" customHeight="1">
      <c r="A115" s="2"/>
      <c r="B115" s="2"/>
      <c r="C115" s="95"/>
      <c r="D115" s="25"/>
      <c r="E115" s="2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6"/>
      <c r="R115" s="96"/>
      <c r="S115" s="96"/>
      <c r="T115" s="96"/>
      <c r="U115" s="6"/>
      <c r="V115" s="6"/>
      <c r="W115" s="6"/>
      <c r="X115" s="6"/>
      <c r="Y115" s="6"/>
      <c r="Z115" s="6"/>
      <c r="AA115" s="6"/>
      <c r="AB115" s="6"/>
    </row>
    <row r="116" ht="12.75" customHeight="1">
      <c r="A116" s="2"/>
      <c r="B116" s="2"/>
      <c r="C116" s="95"/>
      <c r="D116" s="25"/>
      <c r="E116" s="2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6"/>
      <c r="R116" s="96"/>
      <c r="S116" s="96"/>
      <c r="T116" s="96"/>
      <c r="U116" s="6"/>
      <c r="V116" s="6"/>
      <c r="W116" s="6"/>
      <c r="X116" s="6"/>
      <c r="Y116" s="6"/>
      <c r="Z116" s="6"/>
      <c r="AA116" s="6"/>
      <c r="AB116" s="6"/>
    </row>
    <row r="117" ht="12.75" customHeight="1">
      <c r="A117" s="2"/>
      <c r="B117" s="2"/>
      <c r="C117" s="95"/>
      <c r="D117" s="25"/>
      <c r="E117" s="2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6"/>
      <c r="R117" s="96"/>
      <c r="S117" s="96"/>
      <c r="T117" s="96"/>
      <c r="U117" s="6"/>
      <c r="V117" s="6"/>
      <c r="W117" s="6"/>
      <c r="X117" s="6"/>
      <c r="Y117" s="6"/>
      <c r="Z117" s="6"/>
      <c r="AA117" s="6"/>
      <c r="AB117" s="6"/>
    </row>
    <row r="118" ht="12.75" customHeight="1">
      <c r="A118" s="2"/>
      <c r="B118" s="2"/>
      <c r="C118" s="95"/>
      <c r="D118" s="25"/>
      <c r="E118" s="2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6"/>
      <c r="R118" s="96"/>
      <c r="S118" s="96"/>
      <c r="T118" s="96"/>
      <c r="U118" s="6"/>
      <c r="V118" s="6"/>
      <c r="W118" s="6"/>
      <c r="X118" s="6"/>
      <c r="Y118" s="6"/>
      <c r="Z118" s="6"/>
      <c r="AA118" s="6"/>
      <c r="AB118" s="6"/>
    </row>
    <row r="119" ht="12.75" customHeight="1">
      <c r="A119" s="2"/>
      <c r="B119" s="2"/>
      <c r="C119" s="95"/>
      <c r="D119" s="25"/>
      <c r="E119" s="2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6"/>
      <c r="R119" s="96"/>
      <c r="S119" s="96"/>
      <c r="T119" s="96"/>
      <c r="U119" s="6"/>
      <c r="V119" s="6"/>
      <c r="W119" s="6"/>
      <c r="X119" s="6"/>
      <c r="Y119" s="6"/>
      <c r="Z119" s="6"/>
      <c r="AA119" s="6"/>
      <c r="AB119" s="6"/>
    </row>
    <row r="120" ht="12.75" customHeight="1">
      <c r="A120" s="2"/>
      <c r="B120" s="2"/>
      <c r="C120" s="95"/>
      <c r="D120" s="25"/>
      <c r="E120" s="2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6"/>
      <c r="R120" s="96"/>
      <c r="S120" s="96"/>
      <c r="T120" s="96"/>
      <c r="U120" s="6"/>
      <c r="V120" s="6"/>
      <c r="W120" s="6"/>
      <c r="X120" s="6"/>
      <c r="Y120" s="6"/>
      <c r="Z120" s="6"/>
      <c r="AA120" s="6"/>
      <c r="AB120" s="6"/>
    </row>
    <row r="121" ht="12.75" customHeight="1">
      <c r="A121" s="2"/>
      <c r="B121" s="2"/>
      <c r="C121" s="95"/>
      <c r="D121" s="25"/>
      <c r="E121" s="2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6"/>
      <c r="R121" s="96"/>
      <c r="S121" s="96"/>
      <c r="T121" s="96"/>
      <c r="U121" s="6"/>
      <c r="V121" s="6"/>
      <c r="W121" s="6"/>
      <c r="X121" s="6"/>
      <c r="Y121" s="6"/>
      <c r="Z121" s="6"/>
      <c r="AA121" s="6"/>
      <c r="AB121" s="6"/>
    </row>
    <row r="122" ht="12.75" customHeight="1">
      <c r="A122" s="2"/>
      <c r="B122" s="2"/>
      <c r="C122" s="95"/>
      <c r="D122" s="25"/>
      <c r="E122" s="2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96"/>
      <c r="R122" s="96"/>
      <c r="S122" s="96"/>
      <c r="T122" s="96"/>
      <c r="U122" s="6"/>
      <c r="V122" s="6"/>
      <c r="W122" s="6"/>
      <c r="X122" s="6"/>
      <c r="Y122" s="6"/>
      <c r="Z122" s="6"/>
      <c r="AA122" s="6"/>
      <c r="AB122" s="6"/>
    </row>
    <row r="123" ht="12.75" customHeight="1">
      <c r="A123" s="2"/>
      <c r="B123" s="2"/>
      <c r="C123" s="95"/>
      <c r="D123" s="25"/>
      <c r="E123" s="2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6"/>
      <c r="R123" s="96"/>
      <c r="S123" s="96"/>
      <c r="T123" s="96"/>
      <c r="U123" s="6"/>
      <c r="V123" s="6"/>
      <c r="W123" s="6"/>
      <c r="X123" s="6"/>
      <c r="Y123" s="6"/>
      <c r="Z123" s="6"/>
      <c r="AA123" s="6"/>
      <c r="AB123" s="6"/>
    </row>
    <row r="124" ht="12.75" customHeight="1">
      <c r="A124" s="2"/>
      <c r="B124" s="2"/>
      <c r="C124" s="95"/>
      <c r="D124" s="25"/>
      <c r="E124" s="2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6"/>
      <c r="R124" s="96"/>
      <c r="S124" s="96"/>
      <c r="T124" s="96"/>
      <c r="U124" s="6"/>
      <c r="V124" s="6"/>
      <c r="W124" s="6"/>
      <c r="X124" s="6"/>
      <c r="Y124" s="6"/>
      <c r="Z124" s="6"/>
      <c r="AA124" s="6"/>
      <c r="AB124" s="6"/>
    </row>
    <row r="125" ht="12.75" customHeight="1">
      <c r="A125" s="2"/>
      <c r="B125" s="2"/>
      <c r="C125" s="95"/>
      <c r="D125" s="25"/>
      <c r="E125" s="2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6"/>
      <c r="R125" s="96"/>
      <c r="S125" s="96"/>
      <c r="T125" s="96"/>
      <c r="U125" s="6"/>
      <c r="V125" s="6"/>
      <c r="W125" s="6"/>
      <c r="X125" s="6"/>
      <c r="Y125" s="6"/>
      <c r="Z125" s="6"/>
      <c r="AA125" s="6"/>
      <c r="AB125" s="6"/>
    </row>
    <row r="126" ht="12.75" customHeight="1">
      <c r="A126" s="2"/>
      <c r="B126" s="2"/>
      <c r="C126" s="95"/>
      <c r="D126" s="25"/>
      <c r="E126" s="2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6"/>
      <c r="R126" s="96"/>
      <c r="S126" s="96"/>
      <c r="T126" s="96"/>
      <c r="U126" s="6"/>
      <c r="V126" s="6"/>
      <c r="W126" s="6"/>
      <c r="X126" s="6"/>
      <c r="Y126" s="6"/>
      <c r="Z126" s="6"/>
      <c r="AA126" s="6"/>
      <c r="AB126" s="6"/>
    </row>
    <row r="127" ht="12.75" customHeight="1">
      <c r="A127" s="2"/>
      <c r="B127" s="2"/>
      <c r="C127" s="95"/>
      <c r="D127" s="25"/>
      <c r="E127" s="2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6"/>
      <c r="R127" s="96"/>
      <c r="S127" s="96"/>
      <c r="T127" s="96"/>
      <c r="U127" s="6"/>
      <c r="V127" s="6"/>
      <c r="W127" s="6"/>
      <c r="X127" s="6"/>
      <c r="Y127" s="6"/>
      <c r="Z127" s="6"/>
      <c r="AA127" s="6"/>
      <c r="AB127" s="6"/>
    </row>
    <row r="128" ht="12.75" customHeight="1">
      <c r="A128" s="2"/>
      <c r="B128" s="2"/>
      <c r="C128" s="95"/>
      <c r="D128" s="25"/>
      <c r="E128" s="2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6"/>
      <c r="R128" s="96"/>
      <c r="S128" s="96"/>
      <c r="T128" s="96"/>
      <c r="U128" s="6"/>
      <c r="V128" s="6"/>
      <c r="W128" s="6"/>
      <c r="X128" s="6"/>
      <c r="Y128" s="6"/>
      <c r="Z128" s="6"/>
      <c r="AA128" s="6"/>
      <c r="AB128" s="6"/>
    </row>
    <row r="129" ht="12.75" customHeight="1">
      <c r="A129" s="2"/>
      <c r="B129" s="2"/>
      <c r="C129" s="95"/>
      <c r="D129" s="25"/>
      <c r="E129" s="2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6"/>
      <c r="R129" s="96"/>
      <c r="S129" s="96"/>
      <c r="T129" s="96"/>
      <c r="U129" s="6"/>
      <c r="V129" s="6"/>
      <c r="W129" s="6"/>
      <c r="X129" s="6"/>
      <c r="Y129" s="6"/>
      <c r="Z129" s="6"/>
      <c r="AA129" s="6"/>
      <c r="AB129" s="6"/>
    </row>
    <row r="130" ht="12.75" customHeight="1">
      <c r="A130" s="2"/>
      <c r="B130" s="2"/>
      <c r="C130" s="95"/>
      <c r="D130" s="25"/>
      <c r="E130" s="2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6"/>
      <c r="R130" s="96"/>
      <c r="S130" s="96"/>
      <c r="T130" s="96"/>
      <c r="U130" s="6"/>
      <c r="V130" s="6"/>
      <c r="W130" s="6"/>
      <c r="X130" s="6"/>
      <c r="Y130" s="6"/>
      <c r="Z130" s="6"/>
      <c r="AA130" s="6"/>
      <c r="AB130" s="6"/>
    </row>
    <row r="131" ht="12.75" customHeight="1">
      <c r="A131" s="2"/>
      <c r="B131" s="2"/>
      <c r="C131" s="95"/>
      <c r="D131" s="25"/>
      <c r="E131" s="2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6"/>
      <c r="R131" s="96"/>
      <c r="S131" s="96"/>
      <c r="T131" s="96"/>
      <c r="U131" s="6"/>
      <c r="V131" s="6"/>
      <c r="W131" s="6"/>
      <c r="X131" s="6"/>
      <c r="Y131" s="6"/>
      <c r="Z131" s="6"/>
      <c r="AA131" s="6"/>
      <c r="AB131" s="6"/>
    </row>
    <row r="132" ht="12.75" customHeight="1">
      <c r="A132" s="2"/>
      <c r="B132" s="2"/>
      <c r="C132" s="95"/>
      <c r="D132" s="25"/>
      <c r="E132" s="2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6"/>
      <c r="R132" s="96"/>
      <c r="S132" s="96"/>
      <c r="T132" s="96"/>
      <c r="U132" s="6"/>
      <c r="V132" s="6"/>
      <c r="W132" s="6"/>
      <c r="X132" s="6"/>
      <c r="Y132" s="6"/>
      <c r="Z132" s="6"/>
      <c r="AA132" s="6"/>
      <c r="AB132" s="6"/>
    </row>
    <row r="133" ht="12.75" customHeight="1">
      <c r="A133" s="2"/>
      <c r="B133" s="2"/>
      <c r="C133" s="95"/>
      <c r="D133" s="25"/>
      <c r="E133" s="2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6"/>
      <c r="R133" s="96"/>
      <c r="S133" s="96"/>
      <c r="T133" s="96"/>
      <c r="U133" s="6"/>
      <c r="V133" s="6"/>
      <c r="W133" s="6"/>
      <c r="X133" s="6"/>
      <c r="Y133" s="6"/>
      <c r="Z133" s="6"/>
      <c r="AA133" s="6"/>
      <c r="AB133" s="6"/>
    </row>
    <row r="134" ht="12.75" customHeight="1">
      <c r="A134" s="2"/>
      <c r="B134" s="2"/>
      <c r="C134" s="95"/>
      <c r="D134" s="25"/>
      <c r="E134" s="2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6"/>
      <c r="R134" s="96"/>
      <c r="S134" s="96"/>
      <c r="T134" s="96"/>
      <c r="U134" s="6"/>
      <c r="V134" s="6"/>
      <c r="W134" s="6"/>
      <c r="X134" s="6"/>
      <c r="Y134" s="6"/>
      <c r="Z134" s="6"/>
      <c r="AA134" s="6"/>
      <c r="AB134" s="6"/>
    </row>
    <row r="135" ht="12.75" customHeight="1">
      <c r="A135" s="2"/>
      <c r="B135" s="2"/>
      <c r="C135" s="95"/>
      <c r="D135" s="25"/>
      <c r="E135" s="2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6"/>
      <c r="R135" s="96"/>
      <c r="S135" s="96"/>
      <c r="T135" s="96"/>
      <c r="U135" s="6"/>
      <c r="V135" s="6"/>
      <c r="W135" s="6"/>
      <c r="X135" s="6"/>
      <c r="Y135" s="6"/>
      <c r="Z135" s="6"/>
      <c r="AA135" s="6"/>
      <c r="AB135" s="6"/>
    </row>
    <row r="136" ht="12.75" customHeight="1">
      <c r="A136" s="2"/>
      <c r="B136" s="2"/>
      <c r="C136" s="95"/>
      <c r="D136" s="25"/>
      <c r="E136" s="2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6"/>
      <c r="R136" s="96"/>
      <c r="S136" s="96"/>
      <c r="T136" s="96"/>
      <c r="U136" s="6"/>
      <c r="V136" s="6"/>
      <c r="W136" s="6"/>
      <c r="X136" s="6"/>
      <c r="Y136" s="6"/>
      <c r="Z136" s="6"/>
      <c r="AA136" s="6"/>
      <c r="AB136" s="6"/>
    </row>
    <row r="137" ht="12.75" customHeight="1">
      <c r="A137" s="2"/>
      <c r="B137" s="2"/>
      <c r="C137" s="95"/>
      <c r="D137" s="25"/>
      <c r="E137" s="2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6"/>
      <c r="R137" s="96"/>
      <c r="S137" s="96"/>
      <c r="T137" s="96"/>
      <c r="U137" s="6"/>
      <c r="V137" s="6"/>
      <c r="W137" s="6"/>
      <c r="X137" s="6"/>
      <c r="Y137" s="6"/>
      <c r="Z137" s="6"/>
      <c r="AA137" s="6"/>
      <c r="AB137" s="6"/>
    </row>
    <row r="138" ht="12.75" customHeight="1">
      <c r="A138" s="2"/>
      <c r="B138" s="2"/>
      <c r="C138" s="95"/>
      <c r="D138" s="25"/>
      <c r="E138" s="2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6"/>
      <c r="R138" s="96"/>
      <c r="S138" s="96"/>
      <c r="T138" s="96"/>
      <c r="U138" s="6"/>
      <c r="V138" s="6"/>
      <c r="W138" s="6"/>
      <c r="X138" s="6"/>
      <c r="Y138" s="6"/>
      <c r="Z138" s="6"/>
      <c r="AA138" s="6"/>
      <c r="AB138" s="6"/>
    </row>
    <row r="139" ht="12.75" customHeight="1">
      <c r="A139" s="2"/>
      <c r="B139" s="2"/>
      <c r="C139" s="95"/>
      <c r="D139" s="25"/>
      <c r="E139" s="2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6"/>
      <c r="R139" s="96"/>
      <c r="S139" s="96"/>
      <c r="T139" s="96"/>
      <c r="U139" s="6"/>
      <c r="V139" s="6"/>
      <c r="W139" s="6"/>
      <c r="X139" s="6"/>
      <c r="Y139" s="6"/>
      <c r="Z139" s="6"/>
      <c r="AA139" s="6"/>
      <c r="AB139" s="6"/>
    </row>
    <row r="140" ht="12.75" customHeight="1">
      <c r="A140" s="2"/>
      <c r="B140" s="2"/>
      <c r="C140" s="95"/>
      <c r="D140" s="25"/>
      <c r="E140" s="2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96"/>
      <c r="R140" s="96"/>
      <c r="S140" s="96"/>
      <c r="T140" s="96"/>
      <c r="U140" s="6"/>
      <c r="V140" s="6"/>
      <c r="W140" s="6"/>
      <c r="X140" s="6"/>
      <c r="Y140" s="6"/>
      <c r="Z140" s="6"/>
      <c r="AA140" s="6"/>
      <c r="AB140" s="6"/>
    </row>
    <row r="141" ht="12.75" customHeight="1">
      <c r="A141" s="2"/>
      <c r="B141" s="2"/>
      <c r="C141" s="95"/>
      <c r="D141" s="25"/>
      <c r="E141" s="2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96"/>
      <c r="R141" s="96"/>
      <c r="S141" s="96"/>
      <c r="T141" s="96"/>
      <c r="U141" s="6"/>
      <c r="V141" s="6"/>
      <c r="W141" s="6"/>
      <c r="X141" s="6"/>
      <c r="Y141" s="6"/>
      <c r="Z141" s="6"/>
      <c r="AA141" s="6"/>
      <c r="AB141" s="6"/>
    </row>
    <row r="142" ht="12.75" customHeight="1">
      <c r="A142" s="2"/>
      <c r="B142" s="2"/>
      <c r="C142" s="95"/>
      <c r="D142" s="25"/>
      <c r="E142" s="2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96"/>
      <c r="R142" s="96"/>
      <c r="S142" s="96"/>
      <c r="T142" s="96"/>
      <c r="U142" s="6"/>
      <c r="V142" s="6"/>
      <c r="W142" s="6"/>
      <c r="X142" s="6"/>
      <c r="Y142" s="6"/>
      <c r="Z142" s="6"/>
      <c r="AA142" s="6"/>
      <c r="AB142" s="6"/>
    </row>
    <row r="143" ht="12.75" customHeight="1">
      <c r="A143" s="2"/>
      <c r="B143" s="2"/>
      <c r="C143" s="95"/>
      <c r="D143" s="25"/>
      <c r="E143" s="2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6"/>
      <c r="R143" s="96"/>
      <c r="S143" s="96"/>
      <c r="T143" s="96"/>
      <c r="U143" s="6"/>
      <c r="V143" s="6"/>
      <c r="W143" s="6"/>
      <c r="X143" s="6"/>
      <c r="Y143" s="6"/>
      <c r="Z143" s="6"/>
      <c r="AA143" s="6"/>
      <c r="AB143" s="6"/>
    </row>
    <row r="144" ht="12.75" customHeight="1">
      <c r="A144" s="2"/>
      <c r="B144" s="2"/>
      <c r="C144" s="95"/>
      <c r="D144" s="25"/>
      <c r="E144" s="2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6"/>
      <c r="R144" s="96"/>
      <c r="S144" s="96"/>
      <c r="T144" s="96"/>
      <c r="U144" s="6"/>
      <c r="V144" s="6"/>
      <c r="W144" s="6"/>
      <c r="X144" s="6"/>
      <c r="Y144" s="6"/>
      <c r="Z144" s="6"/>
      <c r="AA144" s="6"/>
      <c r="AB144" s="6"/>
    </row>
    <row r="145" ht="12.75" customHeight="1">
      <c r="A145" s="2"/>
      <c r="B145" s="2"/>
      <c r="C145" s="95"/>
      <c r="D145" s="25"/>
      <c r="E145" s="2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6"/>
      <c r="R145" s="96"/>
      <c r="S145" s="96"/>
      <c r="T145" s="96"/>
      <c r="U145" s="6"/>
      <c r="V145" s="6"/>
      <c r="W145" s="6"/>
      <c r="X145" s="6"/>
      <c r="Y145" s="6"/>
      <c r="Z145" s="6"/>
      <c r="AA145" s="6"/>
      <c r="AB145" s="6"/>
    </row>
    <row r="146" ht="12.75" customHeight="1">
      <c r="A146" s="2"/>
      <c r="B146" s="2"/>
      <c r="C146" s="95"/>
      <c r="D146" s="25"/>
      <c r="E146" s="2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6"/>
      <c r="R146" s="96"/>
      <c r="S146" s="96"/>
      <c r="T146" s="96"/>
      <c r="U146" s="6"/>
      <c r="V146" s="6"/>
      <c r="W146" s="6"/>
      <c r="X146" s="6"/>
      <c r="Y146" s="6"/>
      <c r="Z146" s="6"/>
      <c r="AA146" s="6"/>
      <c r="AB146" s="6"/>
    </row>
    <row r="147" ht="12.75" customHeight="1">
      <c r="A147" s="2"/>
      <c r="B147" s="2"/>
      <c r="C147" s="95"/>
      <c r="D147" s="25"/>
      <c r="E147" s="2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96"/>
      <c r="R147" s="96"/>
      <c r="S147" s="96"/>
      <c r="T147" s="96"/>
      <c r="U147" s="6"/>
      <c r="V147" s="6"/>
      <c r="W147" s="6"/>
      <c r="X147" s="6"/>
      <c r="Y147" s="6"/>
      <c r="Z147" s="6"/>
      <c r="AA147" s="6"/>
      <c r="AB147" s="6"/>
    </row>
    <row r="148" ht="12.75" customHeight="1">
      <c r="A148" s="2"/>
      <c r="B148" s="2"/>
      <c r="C148" s="95"/>
      <c r="D148" s="25"/>
      <c r="E148" s="2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96"/>
      <c r="R148" s="96"/>
      <c r="S148" s="96"/>
      <c r="T148" s="96"/>
      <c r="U148" s="6"/>
      <c r="V148" s="6"/>
      <c r="W148" s="6"/>
      <c r="X148" s="6"/>
      <c r="Y148" s="6"/>
      <c r="Z148" s="6"/>
      <c r="AA148" s="6"/>
      <c r="AB148" s="6"/>
    </row>
    <row r="149" ht="12.75" customHeight="1">
      <c r="A149" s="2"/>
      <c r="B149" s="2"/>
      <c r="C149" s="95"/>
      <c r="D149" s="25"/>
      <c r="E149" s="2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96"/>
      <c r="R149" s="96"/>
      <c r="S149" s="96"/>
      <c r="T149" s="96"/>
      <c r="U149" s="6"/>
      <c r="V149" s="6"/>
      <c r="W149" s="6"/>
      <c r="X149" s="6"/>
      <c r="Y149" s="6"/>
      <c r="Z149" s="6"/>
      <c r="AA149" s="6"/>
      <c r="AB149" s="6"/>
    </row>
    <row r="150" ht="12.75" customHeight="1">
      <c r="A150" s="2"/>
      <c r="B150" s="2"/>
      <c r="C150" s="95"/>
      <c r="D150" s="25"/>
      <c r="E150" s="2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6"/>
      <c r="R150" s="96"/>
      <c r="S150" s="96"/>
      <c r="T150" s="96"/>
      <c r="U150" s="6"/>
      <c r="V150" s="6"/>
      <c r="W150" s="6"/>
      <c r="X150" s="6"/>
      <c r="Y150" s="6"/>
      <c r="Z150" s="6"/>
      <c r="AA150" s="6"/>
      <c r="AB150" s="6"/>
    </row>
    <row r="151" ht="12.75" customHeight="1">
      <c r="A151" s="2"/>
      <c r="B151" s="2"/>
      <c r="C151" s="95"/>
      <c r="D151" s="25"/>
      <c r="E151" s="2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6"/>
      <c r="R151" s="96"/>
      <c r="S151" s="96"/>
      <c r="T151" s="96"/>
      <c r="U151" s="6"/>
      <c r="V151" s="6"/>
      <c r="W151" s="6"/>
      <c r="X151" s="6"/>
      <c r="Y151" s="6"/>
      <c r="Z151" s="6"/>
      <c r="AA151" s="6"/>
      <c r="AB151" s="6"/>
    </row>
    <row r="152" ht="12.75" customHeight="1">
      <c r="A152" s="2"/>
      <c r="B152" s="2"/>
      <c r="C152" s="95"/>
      <c r="D152" s="25"/>
      <c r="E152" s="2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6"/>
      <c r="R152" s="96"/>
      <c r="S152" s="96"/>
      <c r="T152" s="96"/>
      <c r="U152" s="6"/>
      <c r="V152" s="6"/>
      <c r="W152" s="6"/>
      <c r="X152" s="6"/>
      <c r="Y152" s="6"/>
      <c r="Z152" s="6"/>
      <c r="AA152" s="6"/>
      <c r="AB152" s="6"/>
    </row>
    <row r="153" ht="12.75" customHeight="1">
      <c r="A153" s="2"/>
      <c r="B153" s="2"/>
      <c r="C153" s="95"/>
      <c r="D153" s="25"/>
      <c r="E153" s="2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96"/>
      <c r="R153" s="96"/>
      <c r="S153" s="96"/>
      <c r="T153" s="96"/>
      <c r="U153" s="6"/>
      <c r="V153" s="6"/>
      <c r="W153" s="6"/>
      <c r="X153" s="6"/>
      <c r="Y153" s="6"/>
      <c r="Z153" s="6"/>
      <c r="AA153" s="6"/>
      <c r="AB153" s="6"/>
    </row>
    <row r="154" ht="12.75" customHeight="1">
      <c r="A154" s="2"/>
      <c r="B154" s="2"/>
      <c r="C154" s="95"/>
      <c r="D154" s="25"/>
      <c r="E154" s="2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96"/>
      <c r="R154" s="96"/>
      <c r="S154" s="96"/>
      <c r="T154" s="96"/>
      <c r="U154" s="6"/>
      <c r="V154" s="6"/>
      <c r="W154" s="6"/>
      <c r="X154" s="6"/>
      <c r="Y154" s="6"/>
      <c r="Z154" s="6"/>
      <c r="AA154" s="6"/>
      <c r="AB154" s="6"/>
    </row>
    <row r="155" ht="12.75" customHeight="1">
      <c r="A155" s="2"/>
      <c r="B155" s="2"/>
      <c r="C155" s="95"/>
      <c r="D155" s="25"/>
      <c r="E155" s="2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96"/>
      <c r="R155" s="96"/>
      <c r="S155" s="96"/>
      <c r="T155" s="96"/>
      <c r="U155" s="6"/>
      <c r="V155" s="6"/>
      <c r="W155" s="6"/>
      <c r="X155" s="6"/>
      <c r="Y155" s="6"/>
      <c r="Z155" s="6"/>
      <c r="AA155" s="6"/>
      <c r="AB155" s="6"/>
    </row>
    <row r="156" ht="12.75" customHeight="1">
      <c r="A156" s="2"/>
      <c r="B156" s="2"/>
      <c r="C156" s="95"/>
      <c r="D156" s="25"/>
      <c r="E156" s="2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6"/>
      <c r="R156" s="96"/>
      <c r="S156" s="96"/>
      <c r="T156" s="96"/>
      <c r="U156" s="6"/>
      <c r="V156" s="6"/>
      <c r="W156" s="6"/>
      <c r="X156" s="6"/>
      <c r="Y156" s="6"/>
      <c r="Z156" s="6"/>
      <c r="AA156" s="6"/>
      <c r="AB156" s="6"/>
    </row>
    <row r="157" ht="12.75" customHeight="1">
      <c r="A157" s="2"/>
      <c r="B157" s="2"/>
      <c r="C157" s="95"/>
      <c r="D157" s="25"/>
      <c r="E157" s="2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6"/>
      <c r="R157" s="96"/>
      <c r="S157" s="96"/>
      <c r="T157" s="96"/>
      <c r="U157" s="6"/>
      <c r="V157" s="6"/>
      <c r="W157" s="6"/>
      <c r="X157" s="6"/>
      <c r="Y157" s="6"/>
      <c r="Z157" s="6"/>
      <c r="AA157" s="6"/>
      <c r="AB157" s="6"/>
    </row>
    <row r="158" ht="12.75" customHeight="1">
      <c r="A158" s="2"/>
      <c r="B158" s="2"/>
      <c r="C158" s="95"/>
      <c r="D158" s="25"/>
      <c r="E158" s="2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6"/>
      <c r="R158" s="96"/>
      <c r="S158" s="96"/>
      <c r="T158" s="96"/>
      <c r="U158" s="6"/>
      <c r="V158" s="6"/>
      <c r="W158" s="6"/>
      <c r="X158" s="6"/>
      <c r="Y158" s="6"/>
      <c r="Z158" s="6"/>
      <c r="AA158" s="6"/>
      <c r="AB158" s="6"/>
    </row>
    <row r="159" ht="12.75" customHeight="1">
      <c r="A159" s="2"/>
      <c r="B159" s="2"/>
      <c r="C159" s="95"/>
      <c r="D159" s="25"/>
      <c r="E159" s="2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96"/>
      <c r="R159" s="96"/>
      <c r="S159" s="96"/>
      <c r="T159" s="96"/>
      <c r="U159" s="6"/>
      <c r="V159" s="6"/>
      <c r="W159" s="6"/>
      <c r="X159" s="6"/>
      <c r="Y159" s="6"/>
      <c r="Z159" s="6"/>
      <c r="AA159" s="6"/>
      <c r="AB159" s="6"/>
    </row>
    <row r="160" ht="12.75" customHeight="1">
      <c r="A160" s="2"/>
      <c r="B160" s="2"/>
      <c r="C160" s="95"/>
      <c r="D160" s="25"/>
      <c r="E160" s="2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96"/>
      <c r="R160" s="96"/>
      <c r="S160" s="96"/>
      <c r="T160" s="96"/>
      <c r="U160" s="6"/>
      <c r="V160" s="6"/>
      <c r="W160" s="6"/>
      <c r="X160" s="6"/>
      <c r="Y160" s="6"/>
      <c r="Z160" s="6"/>
      <c r="AA160" s="6"/>
      <c r="AB160" s="6"/>
    </row>
    <row r="161" ht="12.75" customHeight="1">
      <c r="A161" s="2"/>
      <c r="B161" s="2"/>
      <c r="C161" s="95"/>
      <c r="D161" s="25"/>
      <c r="E161" s="2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96"/>
      <c r="R161" s="96"/>
      <c r="S161" s="96"/>
      <c r="T161" s="96"/>
      <c r="U161" s="6"/>
      <c r="V161" s="6"/>
      <c r="W161" s="6"/>
      <c r="X161" s="6"/>
      <c r="Y161" s="6"/>
      <c r="Z161" s="6"/>
      <c r="AA161" s="6"/>
      <c r="AB161" s="6"/>
    </row>
    <row r="162" ht="12.75" customHeight="1">
      <c r="A162" s="2"/>
      <c r="B162" s="2"/>
      <c r="C162" s="95"/>
      <c r="D162" s="25"/>
      <c r="E162" s="2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96"/>
      <c r="R162" s="96"/>
      <c r="S162" s="96"/>
      <c r="T162" s="96"/>
      <c r="U162" s="6"/>
      <c r="V162" s="6"/>
      <c r="W162" s="6"/>
      <c r="X162" s="6"/>
      <c r="Y162" s="6"/>
      <c r="Z162" s="6"/>
      <c r="AA162" s="6"/>
      <c r="AB162" s="6"/>
    </row>
    <row r="163" ht="12.75" customHeight="1">
      <c r="A163" s="2"/>
      <c r="B163" s="2"/>
      <c r="C163" s="95"/>
      <c r="D163" s="25"/>
      <c r="E163" s="2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96"/>
      <c r="R163" s="96"/>
      <c r="S163" s="96"/>
      <c r="T163" s="96"/>
      <c r="U163" s="6"/>
      <c r="V163" s="6"/>
      <c r="W163" s="6"/>
      <c r="X163" s="6"/>
      <c r="Y163" s="6"/>
      <c r="Z163" s="6"/>
      <c r="AA163" s="6"/>
      <c r="AB163" s="6"/>
    </row>
    <row r="164" ht="12.75" customHeight="1">
      <c r="A164" s="2"/>
      <c r="B164" s="2"/>
      <c r="C164" s="95"/>
      <c r="D164" s="25"/>
      <c r="E164" s="2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96"/>
      <c r="R164" s="96"/>
      <c r="S164" s="96"/>
      <c r="T164" s="96"/>
      <c r="U164" s="6"/>
      <c r="V164" s="6"/>
      <c r="W164" s="6"/>
      <c r="X164" s="6"/>
      <c r="Y164" s="6"/>
      <c r="Z164" s="6"/>
      <c r="AA164" s="6"/>
      <c r="AB164" s="6"/>
    </row>
    <row r="165" ht="12.75" customHeight="1">
      <c r="A165" s="2"/>
      <c r="B165" s="2"/>
      <c r="C165" s="95"/>
      <c r="D165" s="25"/>
      <c r="E165" s="2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96"/>
      <c r="R165" s="96"/>
      <c r="S165" s="96"/>
      <c r="T165" s="96"/>
      <c r="U165" s="6"/>
      <c r="V165" s="6"/>
      <c r="W165" s="6"/>
      <c r="X165" s="6"/>
      <c r="Y165" s="6"/>
      <c r="Z165" s="6"/>
      <c r="AA165" s="6"/>
      <c r="AB165" s="6"/>
    </row>
    <row r="166" ht="12.75" customHeight="1">
      <c r="A166" s="2"/>
      <c r="B166" s="2"/>
      <c r="C166" s="95"/>
      <c r="D166" s="25"/>
      <c r="E166" s="2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96"/>
      <c r="R166" s="96"/>
      <c r="S166" s="96"/>
      <c r="T166" s="96"/>
      <c r="U166" s="6"/>
      <c r="V166" s="6"/>
      <c r="W166" s="6"/>
      <c r="X166" s="6"/>
      <c r="Y166" s="6"/>
      <c r="Z166" s="6"/>
      <c r="AA166" s="6"/>
      <c r="AB166" s="6"/>
    </row>
    <row r="167" ht="12.75" customHeight="1">
      <c r="A167" s="2"/>
      <c r="B167" s="2"/>
      <c r="C167" s="95"/>
      <c r="D167" s="25"/>
      <c r="E167" s="2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96"/>
      <c r="R167" s="96"/>
      <c r="S167" s="96"/>
      <c r="T167" s="96"/>
      <c r="U167" s="6"/>
      <c r="V167" s="6"/>
      <c r="W167" s="6"/>
      <c r="X167" s="6"/>
      <c r="Y167" s="6"/>
      <c r="Z167" s="6"/>
      <c r="AA167" s="6"/>
      <c r="AB167" s="6"/>
    </row>
    <row r="168" ht="12.75" customHeight="1">
      <c r="A168" s="2"/>
      <c r="B168" s="2"/>
      <c r="C168" s="95"/>
      <c r="D168" s="25"/>
      <c r="E168" s="2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96"/>
      <c r="R168" s="96"/>
      <c r="S168" s="96"/>
      <c r="T168" s="96"/>
      <c r="U168" s="6"/>
      <c r="V168" s="6"/>
      <c r="W168" s="6"/>
      <c r="X168" s="6"/>
      <c r="Y168" s="6"/>
      <c r="Z168" s="6"/>
      <c r="AA168" s="6"/>
      <c r="AB168" s="6"/>
    </row>
    <row r="169" ht="12.75" customHeight="1">
      <c r="A169" s="2"/>
      <c r="B169" s="2"/>
      <c r="C169" s="95"/>
      <c r="D169" s="25"/>
      <c r="E169" s="2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6"/>
      <c r="R169" s="96"/>
      <c r="S169" s="96"/>
      <c r="T169" s="96"/>
      <c r="U169" s="6"/>
      <c r="V169" s="6"/>
      <c r="W169" s="6"/>
      <c r="X169" s="6"/>
      <c r="Y169" s="6"/>
      <c r="Z169" s="6"/>
      <c r="AA169" s="6"/>
      <c r="AB169" s="6"/>
    </row>
    <row r="170" ht="12.75" customHeight="1">
      <c r="A170" s="2"/>
      <c r="B170" s="2"/>
      <c r="C170" s="95"/>
      <c r="D170" s="25"/>
      <c r="E170" s="2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96"/>
      <c r="R170" s="96"/>
      <c r="S170" s="96"/>
      <c r="T170" s="96"/>
      <c r="U170" s="6"/>
      <c r="V170" s="6"/>
      <c r="W170" s="6"/>
      <c r="X170" s="6"/>
      <c r="Y170" s="6"/>
      <c r="Z170" s="6"/>
      <c r="AA170" s="6"/>
      <c r="AB170" s="6"/>
    </row>
    <row r="171" ht="12.75" customHeight="1">
      <c r="A171" s="2"/>
      <c r="B171" s="2"/>
      <c r="C171" s="95"/>
      <c r="D171" s="25"/>
      <c r="E171" s="2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96"/>
      <c r="R171" s="96"/>
      <c r="S171" s="96"/>
      <c r="T171" s="96"/>
      <c r="U171" s="6"/>
      <c r="V171" s="6"/>
      <c r="W171" s="6"/>
      <c r="X171" s="6"/>
      <c r="Y171" s="6"/>
      <c r="Z171" s="6"/>
      <c r="AA171" s="6"/>
      <c r="AB171" s="6"/>
    </row>
    <row r="172" ht="12.75" customHeight="1">
      <c r="A172" s="2"/>
      <c r="B172" s="2"/>
      <c r="C172" s="95"/>
      <c r="D172" s="25"/>
      <c r="E172" s="2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96"/>
      <c r="R172" s="96"/>
      <c r="S172" s="96"/>
      <c r="T172" s="96"/>
      <c r="U172" s="6"/>
      <c r="V172" s="6"/>
      <c r="W172" s="6"/>
      <c r="X172" s="6"/>
      <c r="Y172" s="6"/>
      <c r="Z172" s="6"/>
      <c r="AA172" s="6"/>
      <c r="AB172" s="6"/>
    </row>
    <row r="173" ht="12.75" customHeight="1">
      <c r="A173" s="2"/>
      <c r="B173" s="2"/>
      <c r="C173" s="95"/>
      <c r="D173" s="25"/>
      <c r="E173" s="2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96"/>
      <c r="R173" s="96"/>
      <c r="S173" s="96"/>
      <c r="T173" s="96"/>
      <c r="U173" s="6"/>
      <c r="V173" s="6"/>
      <c r="W173" s="6"/>
      <c r="X173" s="6"/>
      <c r="Y173" s="6"/>
      <c r="Z173" s="6"/>
      <c r="AA173" s="6"/>
      <c r="AB173" s="6"/>
    </row>
    <row r="174" ht="12.75" customHeight="1">
      <c r="A174" s="2"/>
      <c r="B174" s="2"/>
      <c r="C174" s="95"/>
      <c r="D174" s="25"/>
      <c r="E174" s="2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96"/>
      <c r="R174" s="96"/>
      <c r="S174" s="96"/>
      <c r="T174" s="96"/>
      <c r="U174" s="6"/>
      <c r="V174" s="6"/>
      <c r="W174" s="6"/>
      <c r="X174" s="6"/>
      <c r="Y174" s="6"/>
      <c r="Z174" s="6"/>
      <c r="AA174" s="6"/>
      <c r="AB174" s="6"/>
    </row>
    <row r="175" ht="12.75" customHeight="1">
      <c r="A175" s="2"/>
      <c r="B175" s="2"/>
      <c r="C175" s="95"/>
      <c r="D175" s="25"/>
      <c r="E175" s="2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96"/>
      <c r="R175" s="96"/>
      <c r="S175" s="96"/>
      <c r="T175" s="96"/>
      <c r="U175" s="6"/>
      <c r="V175" s="6"/>
      <c r="W175" s="6"/>
      <c r="X175" s="6"/>
      <c r="Y175" s="6"/>
      <c r="Z175" s="6"/>
      <c r="AA175" s="6"/>
      <c r="AB175" s="6"/>
    </row>
    <row r="176" ht="12.75" customHeight="1">
      <c r="A176" s="2"/>
      <c r="B176" s="2"/>
      <c r="C176" s="95"/>
      <c r="D176" s="25"/>
      <c r="E176" s="2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96"/>
      <c r="R176" s="96"/>
      <c r="S176" s="96"/>
      <c r="T176" s="96"/>
      <c r="U176" s="6"/>
      <c r="V176" s="6"/>
      <c r="W176" s="6"/>
      <c r="X176" s="6"/>
      <c r="Y176" s="6"/>
      <c r="Z176" s="6"/>
      <c r="AA176" s="6"/>
      <c r="AB176" s="6"/>
    </row>
    <row r="177" ht="12.75" customHeight="1">
      <c r="A177" s="2"/>
      <c r="B177" s="2"/>
      <c r="C177" s="95"/>
      <c r="D177" s="25"/>
      <c r="E177" s="2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96"/>
      <c r="R177" s="96"/>
      <c r="S177" s="96"/>
      <c r="T177" s="96"/>
      <c r="U177" s="6"/>
      <c r="V177" s="6"/>
      <c r="W177" s="6"/>
      <c r="X177" s="6"/>
      <c r="Y177" s="6"/>
      <c r="Z177" s="6"/>
      <c r="AA177" s="6"/>
      <c r="AB177" s="6"/>
    </row>
    <row r="178" ht="12.75" customHeight="1">
      <c r="A178" s="2"/>
      <c r="B178" s="2"/>
      <c r="C178" s="95"/>
      <c r="D178" s="25"/>
      <c r="E178" s="2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96"/>
      <c r="R178" s="96"/>
      <c r="S178" s="96"/>
      <c r="T178" s="96"/>
      <c r="U178" s="6"/>
      <c r="V178" s="6"/>
      <c r="W178" s="6"/>
      <c r="X178" s="6"/>
      <c r="Y178" s="6"/>
      <c r="Z178" s="6"/>
      <c r="AA178" s="6"/>
      <c r="AB178" s="6"/>
    </row>
    <row r="179" ht="12.75" customHeight="1">
      <c r="A179" s="2"/>
      <c r="B179" s="2"/>
      <c r="C179" s="95"/>
      <c r="D179" s="25"/>
      <c r="E179" s="2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96"/>
      <c r="R179" s="96"/>
      <c r="S179" s="96"/>
      <c r="T179" s="96"/>
      <c r="U179" s="6"/>
      <c r="V179" s="6"/>
      <c r="W179" s="6"/>
      <c r="X179" s="6"/>
      <c r="Y179" s="6"/>
      <c r="Z179" s="6"/>
      <c r="AA179" s="6"/>
      <c r="AB179" s="6"/>
    </row>
    <row r="180" ht="12.75" customHeight="1">
      <c r="A180" s="2"/>
      <c r="B180" s="2"/>
      <c r="C180" s="95"/>
      <c r="D180" s="25"/>
      <c r="E180" s="2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96"/>
      <c r="R180" s="96"/>
      <c r="S180" s="96"/>
      <c r="T180" s="96"/>
      <c r="U180" s="6"/>
      <c r="V180" s="6"/>
      <c r="W180" s="6"/>
      <c r="X180" s="6"/>
      <c r="Y180" s="6"/>
      <c r="Z180" s="6"/>
      <c r="AA180" s="6"/>
      <c r="AB180" s="6"/>
    </row>
    <row r="181" ht="12.75" customHeight="1">
      <c r="A181" s="2"/>
      <c r="B181" s="2"/>
      <c r="C181" s="95"/>
      <c r="D181" s="25"/>
      <c r="E181" s="2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96"/>
      <c r="R181" s="96"/>
      <c r="S181" s="96"/>
      <c r="T181" s="96"/>
      <c r="U181" s="6"/>
      <c r="V181" s="6"/>
      <c r="W181" s="6"/>
      <c r="X181" s="6"/>
      <c r="Y181" s="6"/>
      <c r="Z181" s="6"/>
      <c r="AA181" s="6"/>
      <c r="AB181" s="6"/>
    </row>
    <row r="182" ht="12.75" customHeight="1">
      <c r="A182" s="2"/>
      <c r="B182" s="2"/>
      <c r="C182" s="95"/>
      <c r="D182" s="25"/>
      <c r="E182" s="2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96"/>
      <c r="R182" s="96"/>
      <c r="S182" s="96"/>
      <c r="T182" s="96"/>
      <c r="U182" s="6"/>
      <c r="V182" s="6"/>
      <c r="W182" s="6"/>
      <c r="X182" s="6"/>
      <c r="Y182" s="6"/>
      <c r="Z182" s="6"/>
      <c r="AA182" s="6"/>
      <c r="AB182" s="6"/>
    </row>
    <row r="183" ht="12.75" customHeight="1">
      <c r="A183" s="2"/>
      <c r="B183" s="2"/>
      <c r="C183" s="95"/>
      <c r="D183" s="25"/>
      <c r="E183" s="2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96"/>
      <c r="R183" s="96"/>
      <c r="S183" s="96"/>
      <c r="T183" s="96"/>
      <c r="U183" s="6"/>
      <c r="V183" s="6"/>
      <c r="W183" s="6"/>
      <c r="X183" s="6"/>
      <c r="Y183" s="6"/>
      <c r="Z183" s="6"/>
      <c r="AA183" s="6"/>
      <c r="AB183" s="6"/>
    </row>
    <row r="184" ht="12.75" customHeight="1">
      <c r="A184" s="2"/>
      <c r="B184" s="2"/>
      <c r="C184" s="95"/>
      <c r="D184" s="25"/>
      <c r="E184" s="2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96"/>
      <c r="R184" s="96"/>
      <c r="S184" s="96"/>
      <c r="T184" s="96"/>
      <c r="U184" s="6"/>
      <c r="V184" s="6"/>
      <c r="W184" s="6"/>
      <c r="X184" s="6"/>
      <c r="Y184" s="6"/>
      <c r="Z184" s="6"/>
      <c r="AA184" s="6"/>
      <c r="AB184" s="6"/>
    </row>
    <row r="185" ht="12.75" customHeight="1">
      <c r="A185" s="2"/>
      <c r="B185" s="2"/>
      <c r="C185" s="95"/>
      <c r="D185" s="25"/>
      <c r="E185" s="2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96"/>
      <c r="R185" s="96"/>
      <c r="S185" s="96"/>
      <c r="T185" s="96"/>
      <c r="U185" s="6"/>
      <c r="V185" s="6"/>
      <c r="W185" s="6"/>
      <c r="X185" s="6"/>
      <c r="Y185" s="6"/>
      <c r="Z185" s="6"/>
      <c r="AA185" s="6"/>
      <c r="AB185" s="6"/>
    </row>
    <row r="186" ht="12.75" customHeight="1">
      <c r="A186" s="2"/>
      <c r="B186" s="2"/>
      <c r="C186" s="95"/>
      <c r="D186" s="25"/>
      <c r="E186" s="2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96"/>
      <c r="R186" s="96"/>
      <c r="S186" s="96"/>
      <c r="T186" s="96"/>
      <c r="U186" s="6"/>
      <c r="V186" s="6"/>
      <c r="W186" s="6"/>
      <c r="X186" s="6"/>
      <c r="Y186" s="6"/>
      <c r="Z186" s="6"/>
      <c r="AA186" s="6"/>
      <c r="AB186" s="6"/>
    </row>
    <row r="187" ht="12.75" customHeight="1">
      <c r="A187" s="2"/>
      <c r="B187" s="2"/>
      <c r="C187" s="95"/>
      <c r="D187" s="25"/>
      <c r="E187" s="2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96"/>
      <c r="R187" s="96"/>
      <c r="S187" s="96"/>
      <c r="T187" s="96"/>
      <c r="U187" s="6"/>
      <c r="V187" s="6"/>
      <c r="W187" s="6"/>
      <c r="X187" s="6"/>
      <c r="Y187" s="6"/>
      <c r="Z187" s="6"/>
      <c r="AA187" s="6"/>
      <c r="AB187" s="6"/>
    </row>
    <row r="188" ht="12.75" customHeight="1">
      <c r="A188" s="2"/>
      <c r="B188" s="2"/>
      <c r="C188" s="95"/>
      <c r="D188" s="25"/>
      <c r="E188" s="2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96"/>
      <c r="R188" s="96"/>
      <c r="S188" s="96"/>
      <c r="T188" s="96"/>
      <c r="U188" s="6"/>
      <c r="V188" s="6"/>
      <c r="W188" s="6"/>
      <c r="X188" s="6"/>
      <c r="Y188" s="6"/>
      <c r="Z188" s="6"/>
      <c r="AA188" s="6"/>
      <c r="AB188" s="6"/>
    </row>
    <row r="189" ht="12.75" customHeight="1">
      <c r="A189" s="2"/>
      <c r="B189" s="2"/>
      <c r="C189" s="95"/>
      <c r="D189" s="25"/>
      <c r="E189" s="2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96"/>
      <c r="R189" s="96"/>
      <c r="S189" s="96"/>
      <c r="T189" s="96"/>
      <c r="U189" s="6"/>
      <c r="V189" s="6"/>
      <c r="W189" s="6"/>
      <c r="X189" s="6"/>
      <c r="Y189" s="6"/>
      <c r="Z189" s="6"/>
      <c r="AA189" s="6"/>
      <c r="AB189" s="6"/>
    </row>
    <row r="190" ht="12.75" customHeight="1">
      <c r="A190" s="2"/>
      <c r="B190" s="2"/>
      <c r="C190" s="95"/>
      <c r="D190" s="25"/>
      <c r="E190" s="2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96"/>
      <c r="R190" s="96"/>
      <c r="S190" s="96"/>
      <c r="T190" s="96"/>
      <c r="U190" s="6"/>
      <c r="V190" s="6"/>
      <c r="W190" s="6"/>
      <c r="X190" s="6"/>
      <c r="Y190" s="6"/>
      <c r="Z190" s="6"/>
      <c r="AA190" s="6"/>
      <c r="AB190" s="6"/>
    </row>
    <row r="191" ht="12.75" customHeight="1">
      <c r="A191" s="2"/>
      <c r="B191" s="2"/>
      <c r="C191" s="95"/>
      <c r="D191" s="25"/>
      <c r="E191" s="2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96"/>
      <c r="R191" s="96"/>
      <c r="S191" s="96"/>
      <c r="T191" s="96"/>
      <c r="U191" s="6"/>
      <c r="V191" s="6"/>
      <c r="W191" s="6"/>
      <c r="X191" s="6"/>
      <c r="Y191" s="6"/>
      <c r="Z191" s="6"/>
      <c r="AA191" s="6"/>
      <c r="AB191" s="6"/>
    </row>
    <row r="192" ht="12.75" customHeight="1">
      <c r="A192" s="2"/>
      <c r="B192" s="2"/>
      <c r="C192" s="95"/>
      <c r="D192" s="25"/>
      <c r="E192" s="2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96"/>
      <c r="R192" s="96"/>
      <c r="S192" s="96"/>
      <c r="T192" s="96"/>
      <c r="U192" s="6"/>
      <c r="V192" s="6"/>
      <c r="W192" s="6"/>
      <c r="X192" s="6"/>
      <c r="Y192" s="6"/>
      <c r="Z192" s="6"/>
      <c r="AA192" s="6"/>
      <c r="AB192" s="6"/>
    </row>
    <row r="193" ht="12.75" customHeight="1">
      <c r="A193" s="2"/>
      <c r="B193" s="2"/>
      <c r="C193" s="95"/>
      <c r="D193" s="25"/>
      <c r="E193" s="2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96"/>
      <c r="R193" s="96"/>
      <c r="S193" s="96"/>
      <c r="T193" s="96"/>
      <c r="U193" s="6"/>
      <c r="V193" s="6"/>
      <c r="W193" s="6"/>
      <c r="X193" s="6"/>
      <c r="Y193" s="6"/>
      <c r="Z193" s="6"/>
      <c r="AA193" s="6"/>
      <c r="AB193" s="6"/>
    </row>
    <row r="194" ht="12.75" customHeight="1">
      <c r="A194" s="2"/>
      <c r="B194" s="2"/>
      <c r="C194" s="95"/>
      <c r="D194" s="25"/>
      <c r="E194" s="2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96"/>
      <c r="R194" s="96"/>
      <c r="S194" s="96"/>
      <c r="T194" s="96"/>
      <c r="U194" s="6"/>
      <c r="V194" s="6"/>
      <c r="W194" s="6"/>
      <c r="X194" s="6"/>
      <c r="Y194" s="6"/>
      <c r="Z194" s="6"/>
      <c r="AA194" s="6"/>
      <c r="AB194" s="6"/>
    </row>
    <row r="195" ht="12.75" customHeight="1">
      <c r="A195" s="2"/>
      <c r="B195" s="2"/>
      <c r="C195" s="95"/>
      <c r="D195" s="25"/>
      <c r="E195" s="2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96"/>
      <c r="R195" s="96"/>
      <c r="S195" s="96"/>
      <c r="T195" s="96"/>
      <c r="U195" s="6"/>
      <c r="V195" s="6"/>
      <c r="W195" s="6"/>
      <c r="X195" s="6"/>
      <c r="Y195" s="6"/>
      <c r="Z195" s="6"/>
      <c r="AA195" s="6"/>
      <c r="AB195" s="6"/>
    </row>
    <row r="196" ht="12.75" customHeight="1">
      <c r="A196" s="2"/>
      <c r="B196" s="2"/>
      <c r="C196" s="95"/>
      <c r="D196" s="25"/>
      <c r="E196" s="2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96"/>
      <c r="R196" s="96"/>
      <c r="S196" s="96"/>
      <c r="T196" s="96"/>
      <c r="U196" s="6"/>
      <c r="V196" s="6"/>
      <c r="W196" s="6"/>
      <c r="X196" s="6"/>
      <c r="Y196" s="6"/>
      <c r="Z196" s="6"/>
      <c r="AA196" s="6"/>
      <c r="AB196" s="6"/>
    </row>
    <row r="197" ht="12.75" customHeight="1">
      <c r="A197" s="2"/>
      <c r="B197" s="2"/>
      <c r="C197" s="95"/>
      <c r="D197" s="25"/>
      <c r="E197" s="2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96"/>
      <c r="R197" s="96"/>
      <c r="S197" s="96"/>
      <c r="T197" s="96"/>
      <c r="U197" s="6"/>
      <c r="V197" s="6"/>
      <c r="W197" s="6"/>
      <c r="X197" s="6"/>
      <c r="Y197" s="6"/>
      <c r="Z197" s="6"/>
      <c r="AA197" s="6"/>
      <c r="AB197" s="6"/>
    </row>
    <row r="198" ht="12.75" customHeight="1">
      <c r="A198" s="2"/>
      <c r="B198" s="2"/>
      <c r="C198" s="95"/>
      <c r="D198" s="25"/>
      <c r="E198" s="2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6"/>
      <c r="R198" s="96"/>
      <c r="S198" s="96"/>
      <c r="T198" s="96"/>
      <c r="U198" s="6"/>
      <c r="V198" s="6"/>
      <c r="W198" s="6"/>
      <c r="X198" s="6"/>
      <c r="Y198" s="6"/>
      <c r="Z198" s="6"/>
      <c r="AA198" s="6"/>
      <c r="AB198" s="6"/>
    </row>
    <row r="199" ht="12.75" customHeight="1">
      <c r="A199" s="2"/>
      <c r="B199" s="2"/>
      <c r="C199" s="95"/>
      <c r="D199" s="25"/>
      <c r="E199" s="2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6"/>
      <c r="R199" s="96"/>
      <c r="S199" s="96"/>
      <c r="T199" s="96"/>
      <c r="U199" s="6"/>
      <c r="V199" s="6"/>
      <c r="W199" s="6"/>
      <c r="X199" s="6"/>
      <c r="Y199" s="6"/>
      <c r="Z199" s="6"/>
      <c r="AA199" s="6"/>
      <c r="AB199" s="6"/>
    </row>
    <row r="200" ht="12.75" customHeight="1">
      <c r="A200" s="2"/>
      <c r="B200" s="2"/>
      <c r="C200" s="95"/>
      <c r="D200" s="25"/>
      <c r="E200" s="2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6"/>
      <c r="R200" s="96"/>
      <c r="S200" s="96"/>
      <c r="T200" s="96"/>
      <c r="U200" s="6"/>
      <c r="V200" s="6"/>
      <c r="W200" s="6"/>
      <c r="X200" s="6"/>
      <c r="Y200" s="6"/>
      <c r="Z200" s="6"/>
      <c r="AA200" s="6"/>
      <c r="AB200" s="6"/>
    </row>
    <row r="201" ht="12.75" customHeight="1">
      <c r="A201" s="2"/>
      <c r="B201" s="2"/>
      <c r="C201" s="95"/>
      <c r="D201" s="25"/>
      <c r="E201" s="2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6"/>
      <c r="R201" s="96"/>
      <c r="S201" s="96"/>
      <c r="T201" s="96"/>
      <c r="U201" s="6"/>
      <c r="V201" s="6"/>
      <c r="W201" s="6"/>
      <c r="X201" s="6"/>
      <c r="Y201" s="6"/>
      <c r="Z201" s="6"/>
      <c r="AA201" s="6"/>
      <c r="AB201" s="6"/>
    </row>
    <row r="202" ht="12.75" customHeight="1">
      <c r="A202" s="2"/>
      <c r="B202" s="2"/>
      <c r="C202" s="95"/>
      <c r="D202" s="25"/>
      <c r="E202" s="2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6"/>
      <c r="R202" s="96"/>
      <c r="S202" s="96"/>
      <c r="T202" s="96"/>
      <c r="U202" s="6"/>
      <c r="V202" s="6"/>
      <c r="W202" s="6"/>
      <c r="X202" s="6"/>
      <c r="Y202" s="6"/>
      <c r="Z202" s="6"/>
      <c r="AA202" s="6"/>
      <c r="AB202" s="6"/>
    </row>
    <row r="203" ht="12.75" customHeight="1">
      <c r="A203" s="2"/>
      <c r="B203" s="2"/>
      <c r="C203" s="95"/>
      <c r="D203" s="25"/>
      <c r="E203" s="2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6"/>
      <c r="R203" s="96"/>
      <c r="S203" s="96"/>
      <c r="T203" s="96"/>
      <c r="U203" s="6"/>
      <c r="V203" s="6"/>
      <c r="W203" s="6"/>
      <c r="X203" s="6"/>
      <c r="Y203" s="6"/>
      <c r="Z203" s="6"/>
      <c r="AA203" s="6"/>
      <c r="AB203" s="6"/>
    </row>
    <row r="204" ht="12.75" customHeight="1">
      <c r="A204" s="2"/>
      <c r="B204" s="2"/>
      <c r="C204" s="95"/>
      <c r="D204" s="25"/>
      <c r="E204" s="2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6"/>
      <c r="R204" s="96"/>
      <c r="S204" s="96"/>
      <c r="T204" s="96"/>
      <c r="U204" s="6"/>
      <c r="V204" s="6"/>
      <c r="W204" s="6"/>
      <c r="X204" s="6"/>
      <c r="Y204" s="6"/>
      <c r="Z204" s="6"/>
      <c r="AA204" s="6"/>
      <c r="AB204" s="6"/>
    </row>
    <row r="205" ht="12.75" customHeight="1">
      <c r="A205" s="2"/>
      <c r="B205" s="2"/>
      <c r="C205" s="95"/>
      <c r="D205" s="25"/>
      <c r="E205" s="2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6"/>
      <c r="R205" s="96"/>
      <c r="S205" s="96"/>
      <c r="T205" s="96"/>
      <c r="U205" s="6"/>
      <c r="V205" s="6"/>
      <c r="W205" s="6"/>
      <c r="X205" s="6"/>
      <c r="Y205" s="6"/>
      <c r="Z205" s="6"/>
      <c r="AA205" s="6"/>
      <c r="AB205" s="6"/>
    </row>
    <row r="206" ht="12.75" customHeight="1">
      <c r="A206" s="2"/>
      <c r="B206" s="2"/>
      <c r="C206" s="95"/>
      <c r="D206" s="25"/>
      <c r="E206" s="2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6"/>
      <c r="R206" s="96"/>
      <c r="S206" s="96"/>
      <c r="T206" s="96"/>
      <c r="U206" s="6"/>
      <c r="V206" s="6"/>
      <c r="W206" s="6"/>
      <c r="X206" s="6"/>
      <c r="Y206" s="6"/>
      <c r="Z206" s="6"/>
      <c r="AA206" s="6"/>
      <c r="AB206" s="6"/>
    </row>
    <row r="207" ht="12.75" customHeight="1">
      <c r="A207" s="2"/>
      <c r="B207" s="2"/>
      <c r="C207" s="95"/>
      <c r="D207" s="25"/>
      <c r="E207" s="2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6"/>
      <c r="R207" s="96"/>
      <c r="S207" s="96"/>
      <c r="T207" s="96"/>
      <c r="U207" s="6"/>
      <c r="V207" s="6"/>
      <c r="W207" s="6"/>
      <c r="X207" s="6"/>
      <c r="Y207" s="6"/>
      <c r="Z207" s="6"/>
      <c r="AA207" s="6"/>
      <c r="AB207" s="6"/>
    </row>
    <row r="208" ht="12.75" customHeight="1">
      <c r="A208" s="2"/>
      <c r="B208" s="2"/>
      <c r="C208" s="95"/>
      <c r="D208" s="25"/>
      <c r="E208" s="2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96"/>
      <c r="R208" s="96"/>
      <c r="S208" s="96"/>
      <c r="T208" s="96"/>
      <c r="U208" s="6"/>
      <c r="V208" s="6"/>
      <c r="W208" s="6"/>
      <c r="X208" s="6"/>
      <c r="Y208" s="6"/>
      <c r="Z208" s="6"/>
      <c r="AA208" s="6"/>
      <c r="AB208" s="6"/>
    </row>
    <row r="209" ht="12.75" customHeight="1">
      <c r="A209" s="2"/>
      <c r="B209" s="2"/>
      <c r="C209" s="95"/>
      <c r="D209" s="25"/>
      <c r="E209" s="2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6"/>
      <c r="R209" s="96"/>
      <c r="S209" s="96"/>
      <c r="T209" s="96"/>
      <c r="U209" s="6"/>
      <c r="V209" s="6"/>
      <c r="W209" s="6"/>
      <c r="X209" s="6"/>
      <c r="Y209" s="6"/>
      <c r="Z209" s="6"/>
      <c r="AA209" s="6"/>
      <c r="AB209" s="6"/>
    </row>
    <row r="210" ht="12.75" customHeight="1">
      <c r="A210" s="2"/>
      <c r="B210" s="2"/>
      <c r="C210" s="95"/>
      <c r="D210" s="25"/>
      <c r="E210" s="2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6"/>
      <c r="R210" s="96"/>
      <c r="S210" s="96"/>
      <c r="T210" s="96"/>
      <c r="U210" s="6"/>
      <c r="V210" s="6"/>
      <c r="W210" s="6"/>
      <c r="X210" s="6"/>
      <c r="Y210" s="6"/>
      <c r="Z210" s="6"/>
      <c r="AA210" s="6"/>
      <c r="AB210" s="6"/>
    </row>
    <row r="211" ht="12.75" customHeight="1">
      <c r="A211" s="2"/>
      <c r="B211" s="2"/>
      <c r="C211" s="95"/>
      <c r="D211" s="25"/>
      <c r="E211" s="2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6"/>
      <c r="R211" s="96"/>
      <c r="S211" s="96"/>
      <c r="T211" s="96"/>
      <c r="U211" s="6"/>
      <c r="V211" s="6"/>
      <c r="W211" s="6"/>
      <c r="X211" s="6"/>
      <c r="Y211" s="6"/>
      <c r="Z211" s="6"/>
      <c r="AA211" s="6"/>
      <c r="AB211" s="6"/>
    </row>
    <row r="212" ht="12.75" customHeight="1">
      <c r="A212" s="2"/>
      <c r="B212" s="2"/>
      <c r="C212" s="95"/>
      <c r="D212" s="25"/>
      <c r="E212" s="2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96"/>
      <c r="R212" s="96"/>
      <c r="S212" s="96"/>
      <c r="T212" s="96"/>
      <c r="U212" s="6"/>
      <c r="V212" s="6"/>
      <c r="W212" s="6"/>
      <c r="X212" s="6"/>
      <c r="Y212" s="6"/>
      <c r="Z212" s="6"/>
      <c r="AA212" s="6"/>
      <c r="AB212" s="6"/>
    </row>
    <row r="213" ht="12.75" customHeight="1">
      <c r="A213" s="2"/>
      <c r="B213" s="2"/>
      <c r="C213" s="95"/>
      <c r="D213" s="25"/>
      <c r="E213" s="2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96"/>
      <c r="R213" s="96"/>
      <c r="S213" s="96"/>
      <c r="T213" s="96"/>
      <c r="U213" s="6"/>
      <c r="V213" s="6"/>
      <c r="W213" s="6"/>
      <c r="X213" s="6"/>
      <c r="Y213" s="6"/>
      <c r="Z213" s="6"/>
      <c r="AA213" s="6"/>
      <c r="AB213" s="6"/>
    </row>
    <row r="214" ht="12.75" customHeight="1">
      <c r="A214" s="2"/>
      <c r="B214" s="2"/>
      <c r="C214" s="95"/>
      <c r="D214" s="25"/>
      <c r="E214" s="2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96"/>
      <c r="R214" s="96"/>
      <c r="S214" s="96"/>
      <c r="T214" s="96"/>
      <c r="U214" s="6"/>
      <c r="V214" s="6"/>
      <c r="W214" s="6"/>
      <c r="X214" s="6"/>
      <c r="Y214" s="6"/>
      <c r="Z214" s="6"/>
      <c r="AA214" s="6"/>
      <c r="AB214" s="6"/>
    </row>
    <row r="215" ht="12.75" customHeight="1">
      <c r="A215" s="2"/>
      <c r="B215" s="2"/>
      <c r="C215" s="95"/>
      <c r="D215" s="25"/>
      <c r="E215" s="2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96"/>
      <c r="R215" s="96"/>
      <c r="S215" s="96"/>
      <c r="T215" s="96"/>
      <c r="U215" s="6"/>
      <c r="V215" s="6"/>
      <c r="W215" s="6"/>
      <c r="X215" s="6"/>
      <c r="Y215" s="6"/>
      <c r="Z215" s="6"/>
      <c r="AA215" s="6"/>
      <c r="AB215" s="6"/>
    </row>
    <row r="216" ht="12.75" customHeight="1">
      <c r="A216" s="2"/>
      <c r="B216" s="2"/>
      <c r="C216" s="95"/>
      <c r="D216" s="25"/>
      <c r="E216" s="2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96"/>
      <c r="R216" s="96"/>
      <c r="S216" s="96"/>
      <c r="T216" s="96"/>
      <c r="U216" s="6"/>
      <c r="V216" s="6"/>
      <c r="W216" s="6"/>
      <c r="X216" s="6"/>
      <c r="Y216" s="6"/>
      <c r="Z216" s="6"/>
      <c r="AA216" s="6"/>
      <c r="AB216" s="6"/>
    </row>
    <row r="217" ht="12.75" customHeight="1">
      <c r="A217" s="2"/>
      <c r="B217" s="2"/>
      <c r="C217" s="95"/>
      <c r="D217" s="25"/>
      <c r="E217" s="2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96"/>
      <c r="R217" s="96"/>
      <c r="S217" s="96"/>
      <c r="T217" s="96"/>
      <c r="U217" s="6"/>
      <c r="V217" s="6"/>
      <c r="W217" s="6"/>
      <c r="X217" s="6"/>
      <c r="Y217" s="6"/>
      <c r="Z217" s="6"/>
      <c r="AA217" s="6"/>
      <c r="AB217" s="6"/>
    </row>
    <row r="218" ht="12.75" customHeight="1">
      <c r="A218" s="2"/>
      <c r="B218" s="2"/>
      <c r="C218" s="95"/>
      <c r="D218" s="25"/>
      <c r="E218" s="2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96"/>
      <c r="R218" s="96"/>
      <c r="S218" s="96"/>
      <c r="T218" s="96"/>
      <c r="U218" s="6"/>
      <c r="V218" s="6"/>
      <c r="W218" s="6"/>
      <c r="X218" s="6"/>
      <c r="Y218" s="6"/>
      <c r="Z218" s="6"/>
      <c r="AA218" s="6"/>
      <c r="AB218" s="6"/>
    </row>
    <row r="219" ht="12.75" customHeight="1">
      <c r="A219" s="2"/>
      <c r="B219" s="2"/>
      <c r="C219" s="95"/>
      <c r="D219" s="25"/>
      <c r="E219" s="2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96"/>
      <c r="R219" s="96"/>
      <c r="S219" s="96"/>
      <c r="T219" s="96"/>
      <c r="U219" s="6"/>
      <c r="V219" s="6"/>
      <c r="W219" s="6"/>
      <c r="X219" s="6"/>
      <c r="Y219" s="6"/>
      <c r="Z219" s="6"/>
      <c r="AA219" s="6"/>
      <c r="AB219" s="6"/>
    </row>
    <row r="220" ht="12.75" customHeight="1">
      <c r="A220" s="2"/>
      <c r="B220" s="2"/>
      <c r="C220" s="95"/>
      <c r="D220" s="25"/>
      <c r="E220" s="2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96"/>
      <c r="R220" s="96"/>
      <c r="S220" s="96"/>
      <c r="T220" s="96"/>
      <c r="U220" s="6"/>
      <c r="V220" s="6"/>
      <c r="W220" s="6"/>
      <c r="X220" s="6"/>
      <c r="Y220" s="6"/>
      <c r="Z220" s="6"/>
      <c r="AA220" s="6"/>
      <c r="AB220" s="6"/>
    </row>
    <row r="221" ht="12.75" customHeight="1">
      <c r="A221" s="2"/>
      <c r="B221" s="2"/>
      <c r="C221" s="95"/>
      <c r="D221" s="25"/>
      <c r="E221" s="2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96"/>
      <c r="R221" s="96"/>
      <c r="S221" s="96"/>
      <c r="T221" s="96"/>
      <c r="U221" s="6"/>
      <c r="V221" s="6"/>
      <c r="W221" s="6"/>
      <c r="X221" s="6"/>
      <c r="Y221" s="6"/>
      <c r="Z221" s="6"/>
      <c r="AA221" s="6"/>
      <c r="AB221" s="6"/>
    </row>
    <row r="222" ht="12.75" customHeight="1">
      <c r="A222" s="2"/>
      <c r="B222" s="2"/>
      <c r="C222" s="95"/>
      <c r="D222" s="25"/>
      <c r="E222" s="2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96"/>
      <c r="R222" s="96"/>
      <c r="S222" s="96"/>
      <c r="T222" s="96"/>
      <c r="U222" s="6"/>
      <c r="V222" s="6"/>
      <c r="W222" s="6"/>
      <c r="X222" s="6"/>
      <c r="Y222" s="6"/>
      <c r="Z222" s="6"/>
      <c r="AA222" s="6"/>
      <c r="AB222" s="6"/>
    </row>
    <row r="223" ht="12.75" customHeight="1">
      <c r="A223" s="2"/>
      <c r="B223" s="2"/>
      <c r="C223" s="95"/>
      <c r="D223" s="25"/>
      <c r="E223" s="2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96"/>
      <c r="R223" s="96"/>
      <c r="S223" s="96"/>
      <c r="T223" s="96"/>
      <c r="U223" s="6"/>
      <c r="V223" s="6"/>
      <c r="W223" s="6"/>
      <c r="X223" s="6"/>
      <c r="Y223" s="6"/>
      <c r="Z223" s="6"/>
      <c r="AA223" s="6"/>
      <c r="AB223" s="6"/>
    </row>
    <row r="224" ht="12.75" customHeight="1">
      <c r="A224" s="2"/>
      <c r="B224" s="2"/>
      <c r="C224" s="95"/>
      <c r="D224" s="25"/>
      <c r="E224" s="2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96"/>
      <c r="R224" s="96"/>
      <c r="S224" s="96"/>
      <c r="T224" s="96"/>
      <c r="U224" s="6"/>
      <c r="V224" s="6"/>
      <c r="W224" s="6"/>
      <c r="X224" s="6"/>
      <c r="Y224" s="6"/>
      <c r="Z224" s="6"/>
      <c r="AA224" s="6"/>
      <c r="AB224" s="6"/>
    </row>
    <row r="225" ht="12.75" customHeight="1">
      <c r="A225" s="2"/>
      <c r="B225" s="2"/>
      <c r="C225" s="95"/>
      <c r="D225" s="25"/>
      <c r="E225" s="2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96"/>
      <c r="R225" s="96"/>
      <c r="S225" s="96"/>
      <c r="T225" s="96"/>
      <c r="U225" s="6"/>
      <c r="V225" s="6"/>
      <c r="W225" s="6"/>
      <c r="X225" s="6"/>
      <c r="Y225" s="6"/>
      <c r="Z225" s="6"/>
      <c r="AA225" s="6"/>
      <c r="AB225" s="6"/>
    </row>
    <row r="226" ht="12.75" customHeight="1">
      <c r="A226" s="2"/>
      <c r="B226" s="2"/>
      <c r="C226" s="95"/>
      <c r="D226" s="25"/>
      <c r="E226" s="2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96"/>
      <c r="R226" s="96"/>
      <c r="S226" s="96"/>
      <c r="T226" s="96"/>
      <c r="U226" s="6"/>
      <c r="V226" s="6"/>
      <c r="W226" s="6"/>
      <c r="X226" s="6"/>
      <c r="Y226" s="6"/>
      <c r="Z226" s="6"/>
      <c r="AA226" s="6"/>
      <c r="AB226" s="6"/>
    </row>
    <row r="227" ht="12.75" customHeight="1">
      <c r="A227" s="2"/>
      <c r="B227" s="2"/>
      <c r="C227" s="95"/>
      <c r="D227" s="25"/>
      <c r="E227" s="2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6"/>
      <c r="R227" s="96"/>
      <c r="S227" s="96"/>
      <c r="T227" s="96"/>
      <c r="U227" s="6"/>
      <c r="V227" s="6"/>
      <c r="W227" s="6"/>
      <c r="X227" s="6"/>
      <c r="Y227" s="6"/>
      <c r="Z227" s="6"/>
      <c r="AA227" s="6"/>
      <c r="AB227" s="6"/>
    </row>
    <row r="228" ht="12.75" customHeight="1">
      <c r="A228" s="2"/>
      <c r="B228" s="2"/>
      <c r="C228" s="95"/>
      <c r="D228" s="25"/>
      <c r="E228" s="2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96"/>
      <c r="R228" s="96"/>
      <c r="S228" s="96"/>
      <c r="T228" s="96"/>
      <c r="U228" s="6"/>
      <c r="V228" s="6"/>
      <c r="W228" s="6"/>
      <c r="X228" s="6"/>
      <c r="Y228" s="6"/>
      <c r="Z228" s="6"/>
      <c r="AA228" s="6"/>
      <c r="AB228" s="6"/>
    </row>
    <row r="229" ht="12.75" customHeight="1">
      <c r="A229" s="2"/>
      <c r="B229" s="2"/>
      <c r="C229" s="95"/>
      <c r="D229" s="25"/>
      <c r="E229" s="2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6"/>
      <c r="R229" s="96"/>
      <c r="S229" s="96"/>
      <c r="T229" s="96"/>
      <c r="U229" s="6"/>
      <c r="V229" s="6"/>
      <c r="W229" s="6"/>
      <c r="X229" s="6"/>
      <c r="Y229" s="6"/>
      <c r="Z229" s="6"/>
      <c r="AA229" s="6"/>
      <c r="AB229" s="6"/>
    </row>
    <row r="230" ht="12.75" customHeight="1">
      <c r="A230" s="2"/>
      <c r="B230" s="2"/>
      <c r="C230" s="95"/>
      <c r="D230" s="25"/>
      <c r="E230" s="2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6"/>
      <c r="R230" s="96"/>
      <c r="S230" s="96"/>
      <c r="T230" s="96"/>
      <c r="U230" s="6"/>
      <c r="V230" s="6"/>
      <c r="W230" s="6"/>
      <c r="X230" s="6"/>
      <c r="Y230" s="6"/>
      <c r="Z230" s="6"/>
      <c r="AA230" s="6"/>
      <c r="AB230" s="6"/>
    </row>
    <row r="231" ht="12.75" customHeight="1">
      <c r="A231" s="2"/>
      <c r="B231" s="2"/>
      <c r="C231" s="95"/>
      <c r="D231" s="25"/>
      <c r="E231" s="2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6"/>
      <c r="R231" s="96"/>
      <c r="S231" s="96"/>
      <c r="T231" s="96"/>
      <c r="U231" s="6"/>
      <c r="V231" s="6"/>
      <c r="W231" s="6"/>
      <c r="X231" s="6"/>
      <c r="Y231" s="6"/>
      <c r="Z231" s="6"/>
      <c r="AA231" s="6"/>
      <c r="AB231" s="6"/>
    </row>
    <row r="232" ht="12.75" customHeight="1">
      <c r="A232" s="2"/>
      <c r="B232" s="2"/>
      <c r="C232" s="95"/>
      <c r="D232" s="25"/>
      <c r="E232" s="2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6"/>
      <c r="R232" s="96"/>
      <c r="S232" s="96"/>
      <c r="T232" s="96"/>
      <c r="U232" s="6"/>
      <c r="V232" s="6"/>
      <c r="W232" s="6"/>
      <c r="X232" s="6"/>
      <c r="Y232" s="6"/>
      <c r="Z232" s="6"/>
      <c r="AA232" s="6"/>
      <c r="AB232" s="6"/>
    </row>
    <row r="233" ht="12.75" customHeight="1">
      <c r="A233" s="2"/>
      <c r="B233" s="2"/>
      <c r="C233" s="95"/>
      <c r="D233" s="25"/>
      <c r="E233" s="2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6"/>
      <c r="R233" s="96"/>
      <c r="S233" s="96"/>
      <c r="T233" s="96"/>
      <c r="U233" s="6"/>
      <c r="V233" s="6"/>
      <c r="W233" s="6"/>
      <c r="X233" s="6"/>
      <c r="Y233" s="6"/>
      <c r="Z233" s="6"/>
      <c r="AA233" s="6"/>
      <c r="AB233" s="6"/>
    </row>
    <row r="234" ht="12.75" customHeight="1">
      <c r="A234" s="2"/>
      <c r="B234" s="2"/>
      <c r="C234" s="95"/>
      <c r="D234" s="25"/>
      <c r="E234" s="2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6"/>
      <c r="R234" s="96"/>
      <c r="S234" s="96"/>
      <c r="T234" s="96"/>
      <c r="U234" s="6"/>
      <c r="V234" s="6"/>
      <c r="W234" s="6"/>
      <c r="X234" s="6"/>
      <c r="Y234" s="6"/>
      <c r="Z234" s="6"/>
      <c r="AA234" s="6"/>
      <c r="AB234" s="6"/>
    </row>
    <row r="235" ht="12.75" customHeight="1">
      <c r="A235" s="2"/>
      <c r="B235" s="2"/>
      <c r="C235" s="95"/>
      <c r="D235" s="25"/>
      <c r="E235" s="2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6"/>
      <c r="R235" s="96"/>
      <c r="S235" s="96"/>
      <c r="T235" s="96"/>
      <c r="U235" s="6"/>
      <c r="V235" s="6"/>
      <c r="W235" s="6"/>
      <c r="X235" s="6"/>
      <c r="Y235" s="6"/>
      <c r="Z235" s="6"/>
      <c r="AA235" s="6"/>
      <c r="AB235" s="6"/>
    </row>
    <row r="236" ht="12.75" customHeight="1">
      <c r="A236" s="2"/>
      <c r="B236" s="2"/>
      <c r="C236" s="95"/>
      <c r="D236" s="25"/>
      <c r="E236" s="2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6"/>
      <c r="R236" s="96"/>
      <c r="S236" s="96"/>
      <c r="T236" s="96"/>
      <c r="U236" s="6"/>
      <c r="V236" s="6"/>
      <c r="W236" s="6"/>
      <c r="X236" s="6"/>
      <c r="Y236" s="6"/>
      <c r="Z236" s="6"/>
      <c r="AA236" s="6"/>
      <c r="AB236" s="6"/>
    </row>
    <row r="237" ht="12.75" customHeight="1">
      <c r="A237" s="2"/>
      <c r="B237" s="2"/>
      <c r="C237" s="95"/>
      <c r="D237" s="25"/>
      <c r="E237" s="2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6"/>
      <c r="R237" s="96"/>
      <c r="S237" s="96"/>
      <c r="T237" s="96"/>
      <c r="U237" s="6"/>
      <c r="V237" s="6"/>
      <c r="W237" s="6"/>
      <c r="X237" s="6"/>
      <c r="Y237" s="6"/>
      <c r="Z237" s="6"/>
      <c r="AA237" s="6"/>
      <c r="AB237" s="6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F1:P1"/>
    <mergeCell ref="F2:P2"/>
    <mergeCell ref="C5:F5"/>
    <mergeCell ref="H5:K5"/>
    <mergeCell ref="M5:P5"/>
    <mergeCell ref="N7:O7"/>
    <mergeCell ref="N8:O8"/>
    <mergeCell ref="C30:F30"/>
    <mergeCell ref="C31:F31"/>
    <mergeCell ref="C33:F33"/>
    <mergeCell ref="C34:F34"/>
    <mergeCell ref="C35:F35"/>
    <mergeCell ref="C36:F36"/>
    <mergeCell ref="H31:T31"/>
    <mergeCell ref="H32:T32"/>
    <mergeCell ref="H33:T33"/>
    <mergeCell ref="H35:T35"/>
    <mergeCell ref="H36:T36"/>
    <mergeCell ref="H37:T37"/>
    <mergeCell ref="H38:T38"/>
    <mergeCell ref="H39:T39"/>
    <mergeCell ref="C27:F27"/>
    <mergeCell ref="I27:T27"/>
    <mergeCell ref="C28:F28"/>
    <mergeCell ref="I28:T28"/>
    <mergeCell ref="C29:F29"/>
    <mergeCell ref="I29:T29"/>
    <mergeCell ref="I30:T30"/>
  </mergeCells>
  <conditionalFormatting sqref="H9:M12 H14:M20 H22:M23">
    <cfRule type="cellIs" dxfId="0" priority="1" stopIfTrue="1" operator="between">
      <formula>1</formula>
      <formula>300</formula>
    </cfRule>
  </conditionalFormatting>
  <conditionalFormatting sqref="H9:M12 H14:M20 H22:M23">
    <cfRule type="cellIs" dxfId="1" priority="2" stopIfTrue="1" operator="lessThanOrEqual">
      <formula>0</formula>
    </cfRule>
  </conditionalFormatting>
  <conditionalFormatting sqref="H13:M13">
    <cfRule type="cellIs" dxfId="0" priority="3" stopIfTrue="1" operator="between">
      <formula>1</formula>
      <formula>300</formula>
    </cfRule>
  </conditionalFormatting>
  <conditionalFormatting sqref="H13:M13">
    <cfRule type="cellIs" dxfId="1" priority="4" stopIfTrue="1" operator="lessThanOrEqual">
      <formula>0</formula>
    </cfRule>
  </conditionalFormatting>
  <conditionalFormatting sqref="H21:M21">
    <cfRule type="cellIs" dxfId="0" priority="5" stopIfTrue="1" operator="between">
      <formula>1</formula>
      <formula>300</formula>
    </cfRule>
  </conditionalFormatting>
  <conditionalFormatting sqref="H21:M21">
    <cfRule type="cellIs" dxfId="1" priority="6" stopIfTrue="1" operator="lessThanOrEqual">
      <formula>0</formula>
    </cfRule>
  </conditionalFormatting>
  <conditionalFormatting sqref="H24:M24">
    <cfRule type="cellIs" dxfId="0" priority="7" stopIfTrue="1" operator="between">
      <formula>1</formula>
      <formula>300</formula>
    </cfRule>
  </conditionalFormatting>
  <conditionalFormatting sqref="H24:M24">
    <cfRule type="cellIs" dxfId="1" priority="8" stopIfTrue="1" operator="lessThanOrEqual">
      <formula>0</formula>
    </cfRule>
  </conditionalFormatting>
  <dataValidations>
    <dataValidation type="list" allowBlank="1" showErrorMessage="1" sqref="C9:C24">
      <formula1>"UM,JM,SM,UK,JK,SK,M1,M2,M3,M4,M5,M6,M7,M8,M9,M10,K1,K2,K3,K4,K5,K6,K7,K8,K9,K10"</formula1>
    </dataValidation>
    <dataValidation type="list" allowBlank="1" showErrorMessage="1" sqref="A9:A24">
      <formula1>"40.0,45.0,49.0,55.0,59.0,64.0,71.0,76.0,81.0,=81,81+,87.0,=87,87+,49.0,55.0,61.0,67.0,73.0,81.0,89.0,96.0,102.0,=102,102+,109.0,=109,109+"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8.43"/>
    <col customWidth="1" min="3" max="3" width="6.43"/>
    <col customWidth="1" min="4" max="4" width="10.57"/>
    <col customWidth="1" min="5" max="5" width="3.86"/>
    <col customWidth="1" min="6" max="6" width="24.86"/>
    <col customWidth="1" min="7" max="7" width="20.43"/>
    <col customWidth="1" min="8" max="13" width="7.14"/>
    <col customWidth="1" min="14" max="16" width="7.57"/>
    <col customWidth="1" min="17" max="18" width="10.57"/>
    <col customWidth="1" min="19" max="20" width="5.57"/>
    <col customWidth="1" min="21" max="21" width="14.14"/>
    <col customWidth="1" hidden="1" min="22" max="22" width="11.14"/>
    <col customWidth="1" hidden="1" min="23" max="28" width="9.14"/>
  </cols>
  <sheetData>
    <row r="1" ht="43.5" customHeight="1">
      <c r="A1" s="2"/>
      <c r="B1" s="2"/>
      <c r="C1" s="3"/>
      <c r="D1" s="2"/>
      <c r="E1" s="2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</row>
    <row r="2" ht="24.75" customHeight="1">
      <c r="A2" s="2"/>
      <c r="B2" s="2"/>
      <c r="C2" s="3"/>
      <c r="D2" s="2"/>
      <c r="E2" s="2"/>
      <c r="F2" s="7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6"/>
      <c r="AB2" s="6"/>
    </row>
    <row r="3" ht="12.75" customHeight="1">
      <c r="A3" s="2"/>
      <c r="B3" s="2"/>
      <c r="C3" s="3"/>
      <c r="D3" s="2"/>
      <c r="E3" s="2"/>
      <c r="F3" s="1"/>
      <c r="G3" s="1"/>
      <c r="H3" s="2"/>
      <c r="I3" s="8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</row>
    <row r="4" ht="12.0" customHeight="1">
      <c r="A4" s="2"/>
      <c r="B4" s="2"/>
      <c r="C4" s="3"/>
      <c r="D4" s="2"/>
      <c r="E4" s="2"/>
      <c r="F4" s="1"/>
      <c r="G4" s="1"/>
      <c r="H4" s="2"/>
      <c r="I4" s="8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6"/>
      <c r="AB4" s="6"/>
    </row>
    <row r="5" ht="12.75" customHeight="1">
      <c r="A5" s="107"/>
      <c r="B5" s="10" t="s">
        <v>2</v>
      </c>
      <c r="C5" s="11" t="s">
        <v>65</v>
      </c>
      <c r="G5" s="10" t="s">
        <v>4</v>
      </c>
      <c r="H5" s="11"/>
      <c r="L5" s="10" t="s">
        <v>6</v>
      </c>
      <c r="M5" s="12"/>
      <c r="Q5" s="10" t="s">
        <v>8</v>
      </c>
      <c r="R5" s="13">
        <v>43797.0</v>
      </c>
      <c r="S5" s="14" t="s">
        <v>9</v>
      </c>
      <c r="T5" s="15">
        <v>8.0</v>
      </c>
      <c r="U5" s="16"/>
      <c r="V5" s="16"/>
      <c r="W5" s="16"/>
      <c r="X5" s="16"/>
      <c r="Y5" s="16"/>
      <c r="Z5" s="16"/>
      <c r="AA5" s="16"/>
      <c r="AB5" s="16"/>
    </row>
    <row r="6" ht="12.75" customHeight="1">
      <c r="A6" s="2"/>
      <c r="B6" s="2"/>
      <c r="C6" s="3"/>
      <c r="D6" s="2"/>
      <c r="E6" s="2"/>
      <c r="F6" s="1"/>
      <c r="G6" s="1"/>
      <c r="H6" s="2"/>
      <c r="I6" s="8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17" t="s">
        <v>10</v>
      </c>
      <c r="AA6" s="17" t="s">
        <v>10</v>
      </c>
      <c r="AB6" s="17" t="s">
        <v>10</v>
      </c>
    </row>
    <row r="7" ht="12.75" customHeight="1">
      <c r="A7" s="108" t="s">
        <v>11</v>
      </c>
      <c r="B7" s="19" t="s">
        <v>12</v>
      </c>
      <c r="C7" s="20" t="s">
        <v>13</v>
      </c>
      <c r="D7" s="19" t="s">
        <v>14</v>
      </c>
      <c r="E7" s="19" t="s">
        <v>15</v>
      </c>
      <c r="F7" s="19" t="s">
        <v>16</v>
      </c>
      <c r="G7" s="19" t="s">
        <v>17</v>
      </c>
      <c r="H7" s="19"/>
      <c r="I7" s="21" t="s">
        <v>18</v>
      </c>
      <c r="J7" s="21"/>
      <c r="K7" s="19"/>
      <c r="L7" s="21" t="s">
        <v>19</v>
      </c>
      <c r="M7" s="21"/>
      <c r="N7" s="19" t="s">
        <v>20</v>
      </c>
      <c r="O7" s="22"/>
      <c r="P7" s="19" t="s">
        <v>21</v>
      </c>
      <c r="Q7" s="23" t="s">
        <v>22</v>
      </c>
      <c r="R7" s="23" t="s">
        <v>22</v>
      </c>
      <c r="S7" s="23" t="s">
        <v>23</v>
      </c>
      <c r="T7" s="24" t="s">
        <v>24</v>
      </c>
      <c r="U7" s="24" t="s">
        <v>25</v>
      </c>
      <c r="V7" s="25"/>
      <c r="W7" s="2"/>
      <c r="X7" s="2"/>
      <c r="Y7" s="2"/>
      <c r="Z7" s="26" t="s">
        <v>26</v>
      </c>
      <c r="AA7" s="26" t="s">
        <v>26</v>
      </c>
      <c r="AB7" s="26" t="s">
        <v>26</v>
      </c>
    </row>
    <row r="8" ht="12.75" customHeight="1">
      <c r="A8" s="109" t="s">
        <v>27</v>
      </c>
      <c r="B8" s="28" t="s">
        <v>28</v>
      </c>
      <c r="C8" s="29" t="s">
        <v>29</v>
      </c>
      <c r="D8" s="28" t="s">
        <v>30</v>
      </c>
      <c r="E8" s="28" t="s">
        <v>31</v>
      </c>
      <c r="F8" s="28"/>
      <c r="G8" s="28"/>
      <c r="H8" s="30">
        <v>1.0</v>
      </c>
      <c r="I8" s="31">
        <v>2.0</v>
      </c>
      <c r="J8" s="32">
        <v>3.0</v>
      </c>
      <c r="K8" s="30">
        <v>1.0</v>
      </c>
      <c r="L8" s="31">
        <v>2.0</v>
      </c>
      <c r="M8" s="32">
        <v>3.0</v>
      </c>
      <c r="N8" s="28" t="s">
        <v>32</v>
      </c>
      <c r="O8" s="33"/>
      <c r="P8" s="28" t="s">
        <v>33</v>
      </c>
      <c r="Q8" s="34"/>
      <c r="R8" s="34" t="s">
        <v>34</v>
      </c>
      <c r="S8" s="34"/>
      <c r="T8" s="35"/>
      <c r="U8" s="35"/>
      <c r="V8" s="25"/>
      <c r="W8" s="2" t="s">
        <v>35</v>
      </c>
      <c r="X8" s="2" t="s">
        <v>36</v>
      </c>
      <c r="Y8" s="25" t="s">
        <v>34</v>
      </c>
      <c r="Z8" s="26" t="s">
        <v>37</v>
      </c>
      <c r="AA8" s="26" t="s">
        <v>38</v>
      </c>
      <c r="AB8" s="26" t="s">
        <v>39</v>
      </c>
    </row>
    <row r="9" ht="19.5" customHeight="1">
      <c r="A9" s="110"/>
      <c r="B9" s="111"/>
      <c r="C9" s="112"/>
      <c r="D9" s="113"/>
      <c r="E9" s="112"/>
      <c r="F9" s="114"/>
      <c r="G9" s="114"/>
      <c r="H9" s="115"/>
      <c r="I9" s="116"/>
      <c r="J9" s="117"/>
      <c r="K9" s="118"/>
      <c r="L9" s="45"/>
      <c r="M9" s="45"/>
      <c r="N9" s="46">
        <f t="shared" ref="N9:N24" si="1">IF(MAX(H9:J9)&lt;0,0,TRUNC(MAX(H9:J9)/1)*1)</f>
        <v>0</v>
      </c>
      <c r="O9" s="46">
        <f t="shared" ref="O9:O24" si="2">IF(MAX(K9:M9)&lt;0,0,TRUNC(MAX(K9:M9)/1)*1)</f>
        <v>0</v>
      </c>
      <c r="P9" s="46">
        <f t="shared" ref="P9:P24" si="3">IF(N9=0,0,IF(O9=0,0,SUM(N9:O9)))</f>
        <v>0</v>
      </c>
      <c r="Q9" s="47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47" t="str">
        <f t="shared" ref="R9:R24" si="5">IF(Y9=1,Q9*AB9,"")</f>
        <v/>
      </c>
      <c r="S9" s="48" t="s">
        <v>43</v>
      </c>
      <c r="T9" s="48" t="s">
        <v>43</v>
      </c>
      <c r="U9" s="49" t="str">
        <f t="shared" ref="U9:U24" si="6"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50">
        <f>R5</f>
        <v>43797</v>
      </c>
      <c r="W9" s="51" t="b">
        <f t="shared" ref="W9:W24" si="7">IF(ISNUMBER(FIND("M",C9)),"m",IF(ISNUMBER(FIND("K",C9)),"k"))</f>
        <v>0</v>
      </c>
      <c r="X9" s="51">
        <f t="shared" ref="X9:X24" si="8">IF(OR(D9="",V9=""),0,(YEAR(V9)-YEAR(D9)))</f>
        <v>0</v>
      </c>
      <c r="Y9" s="51">
        <f t="shared" ref="Y9:Y24" si="9">IF(X9&gt;34,1,0)</f>
        <v>0</v>
      </c>
      <c r="Z9" s="52" t="b">
        <f>IF(Y9=1,LOOKUP(X9,'Meltzer-Faber'!A3:A63,'Meltzer-Faber'!B3:B63))</f>
        <v>0</v>
      </c>
      <c r="AA9" s="52" t="b">
        <f>IF(Y9=1,LOOKUP(X9,'Meltzer-Faber'!A3:A63,'Meltzer-Faber'!C3:C63))</f>
        <v>0</v>
      </c>
      <c r="AB9" s="52" t="str">
        <f t="shared" ref="AB9:AB24" si="10">IF(W9="m",Z9,IF(W9="k",AA9,""))</f>
        <v/>
      </c>
    </row>
    <row r="10" ht="19.5" customHeight="1">
      <c r="A10" s="119"/>
      <c r="B10" s="54"/>
      <c r="C10" s="55"/>
      <c r="D10" s="67"/>
      <c r="E10" s="65"/>
      <c r="F10" s="68"/>
      <c r="G10" s="57"/>
      <c r="H10" s="58"/>
      <c r="I10" s="66"/>
      <c r="J10" s="60"/>
      <c r="K10" s="61"/>
      <c r="L10" s="45"/>
      <c r="M10" s="45"/>
      <c r="N10" s="46">
        <f t="shared" si="1"/>
        <v>0</v>
      </c>
      <c r="O10" s="46">
        <f t="shared" si="2"/>
        <v>0</v>
      </c>
      <c r="P10" s="46">
        <f t="shared" si="3"/>
        <v>0</v>
      </c>
      <c r="Q10" s="47" t="str">
        <f t="shared" si="4"/>
        <v/>
      </c>
      <c r="R10" s="47" t="str">
        <f t="shared" si="5"/>
        <v/>
      </c>
      <c r="S10" s="62"/>
      <c r="T10" s="62"/>
      <c r="U10" s="49" t="str">
        <f t="shared" si="6"/>
        <v/>
      </c>
      <c r="V10" s="50">
        <f>R5</f>
        <v>43797</v>
      </c>
      <c r="W10" s="51" t="b">
        <f t="shared" si="7"/>
        <v>0</v>
      </c>
      <c r="X10" s="51">
        <f t="shared" si="8"/>
        <v>0</v>
      </c>
      <c r="Y10" s="51">
        <f t="shared" si="9"/>
        <v>0</v>
      </c>
      <c r="Z10" s="52" t="b">
        <f>IF(Y10=1,LOOKUP(X10,'Meltzer-Faber'!A3:A63,'Meltzer-Faber'!B3:B63))</f>
        <v>0</v>
      </c>
      <c r="AA10" s="63" t="b">
        <f>IF(Y10=1,LOOKUP(X10,'Meltzer-Faber'!A3:A63,'Meltzer-Faber'!C3:C63))</f>
        <v>0</v>
      </c>
      <c r="AB10" s="52" t="str">
        <f t="shared" si="10"/>
        <v/>
      </c>
    </row>
    <row r="11" ht="19.5" customHeight="1">
      <c r="A11" s="119"/>
      <c r="B11" s="54"/>
      <c r="C11" s="55"/>
      <c r="D11" s="67"/>
      <c r="E11" s="55"/>
      <c r="F11" s="68"/>
      <c r="G11" s="120"/>
      <c r="H11" s="58"/>
      <c r="I11" s="66"/>
      <c r="J11" s="60"/>
      <c r="K11" s="61"/>
      <c r="L11" s="45"/>
      <c r="M11" s="45"/>
      <c r="N11" s="46">
        <f t="shared" si="1"/>
        <v>0</v>
      </c>
      <c r="O11" s="46">
        <f t="shared" si="2"/>
        <v>0</v>
      </c>
      <c r="P11" s="46">
        <f t="shared" si="3"/>
        <v>0</v>
      </c>
      <c r="Q11" s="47" t="str">
        <f t="shared" si="4"/>
        <v/>
      </c>
      <c r="R11" s="47" t="str">
        <f t="shared" si="5"/>
        <v/>
      </c>
      <c r="S11" s="62"/>
      <c r="T11" s="62"/>
      <c r="U11" s="49" t="str">
        <f t="shared" si="6"/>
        <v/>
      </c>
      <c r="V11" s="50">
        <f>R5</f>
        <v>43797</v>
      </c>
      <c r="W11" s="51" t="b">
        <f t="shared" si="7"/>
        <v>0</v>
      </c>
      <c r="X11" s="51">
        <f t="shared" si="8"/>
        <v>0</v>
      </c>
      <c r="Y11" s="51">
        <f t="shared" si="9"/>
        <v>0</v>
      </c>
      <c r="Z11" s="52" t="b">
        <f>IF(Y11=1,LOOKUP(X11,'Meltzer-Faber'!A3:A63,'Meltzer-Faber'!B3:B63))</f>
        <v>0</v>
      </c>
      <c r="AA11" s="63" t="b">
        <f>IF(Y11=1,LOOKUP(X11,'Meltzer-Faber'!A3:A63,'Meltzer-Faber'!C3:C63))</f>
        <v>0</v>
      </c>
      <c r="AB11" s="52" t="str">
        <f t="shared" si="10"/>
        <v/>
      </c>
    </row>
    <row r="12" ht="19.5" customHeight="1">
      <c r="A12" s="119"/>
      <c r="B12" s="54"/>
      <c r="C12" s="55"/>
      <c r="D12" s="67"/>
      <c r="E12" s="55"/>
      <c r="F12" s="68"/>
      <c r="G12" s="120"/>
      <c r="H12" s="58"/>
      <c r="I12" s="66"/>
      <c r="J12" s="60"/>
      <c r="K12" s="61"/>
      <c r="L12" s="45"/>
      <c r="M12" s="45"/>
      <c r="N12" s="46">
        <f t="shared" si="1"/>
        <v>0</v>
      </c>
      <c r="O12" s="46">
        <f t="shared" si="2"/>
        <v>0</v>
      </c>
      <c r="P12" s="46">
        <f t="shared" si="3"/>
        <v>0</v>
      </c>
      <c r="Q12" s="47" t="str">
        <f t="shared" si="4"/>
        <v/>
      </c>
      <c r="R12" s="47" t="str">
        <f t="shared" si="5"/>
        <v/>
      </c>
      <c r="S12" s="62" t="s">
        <v>43</v>
      </c>
      <c r="T12" s="62" t="s">
        <v>43</v>
      </c>
      <c r="U12" s="49" t="str">
        <f t="shared" si="6"/>
        <v/>
      </c>
      <c r="V12" s="50">
        <f>R5</f>
        <v>43797</v>
      </c>
      <c r="W12" s="51" t="b">
        <f t="shared" si="7"/>
        <v>0</v>
      </c>
      <c r="X12" s="51">
        <f t="shared" si="8"/>
        <v>0</v>
      </c>
      <c r="Y12" s="51">
        <f t="shared" si="9"/>
        <v>0</v>
      </c>
      <c r="Z12" s="52" t="b">
        <f>IF(Y12=1,LOOKUP(X12,'Meltzer-Faber'!A3:A63,'Meltzer-Faber'!B3:B63))</f>
        <v>0</v>
      </c>
      <c r="AA12" s="63" t="b">
        <f>IF(Y12=1,LOOKUP(X12,'Meltzer-Faber'!A3:A63,'Meltzer-Faber'!C3:C63))</f>
        <v>0</v>
      </c>
      <c r="AB12" s="52" t="str">
        <f t="shared" si="10"/>
        <v/>
      </c>
    </row>
    <row r="13" ht="19.5" customHeight="1">
      <c r="A13" s="119"/>
      <c r="B13" s="54"/>
      <c r="C13" s="55"/>
      <c r="D13" s="67"/>
      <c r="E13" s="65"/>
      <c r="F13" s="68"/>
      <c r="G13" s="57"/>
      <c r="H13" s="58"/>
      <c r="I13" s="66"/>
      <c r="J13" s="60"/>
      <c r="K13" s="61"/>
      <c r="L13" s="45"/>
      <c r="M13" s="45"/>
      <c r="N13" s="46">
        <f t="shared" si="1"/>
        <v>0</v>
      </c>
      <c r="O13" s="46">
        <f t="shared" si="2"/>
        <v>0</v>
      </c>
      <c r="P13" s="46">
        <f t="shared" si="3"/>
        <v>0</v>
      </c>
      <c r="Q13" s="47" t="str">
        <f t="shared" si="4"/>
        <v/>
      </c>
      <c r="R13" s="47" t="str">
        <f t="shared" si="5"/>
        <v/>
      </c>
      <c r="S13" s="62" t="s">
        <v>43</v>
      </c>
      <c r="T13" s="62" t="s">
        <v>43</v>
      </c>
      <c r="U13" s="49" t="str">
        <f t="shared" si="6"/>
        <v/>
      </c>
      <c r="V13" s="50">
        <f>R5</f>
        <v>43797</v>
      </c>
      <c r="W13" s="51" t="b">
        <f t="shared" si="7"/>
        <v>0</v>
      </c>
      <c r="X13" s="51">
        <f t="shared" si="8"/>
        <v>0</v>
      </c>
      <c r="Y13" s="51">
        <f t="shared" si="9"/>
        <v>0</v>
      </c>
      <c r="Z13" s="52" t="b">
        <f>IF(Y13=1,LOOKUP(X13,'Meltzer-Faber'!A3:A63,'Meltzer-Faber'!B3:B63))</f>
        <v>0</v>
      </c>
      <c r="AA13" s="63" t="b">
        <f>IF(Y13=1,LOOKUP(X13,'Meltzer-Faber'!A3:A63,'Meltzer-Faber'!C3:C63))</f>
        <v>0</v>
      </c>
      <c r="AB13" s="52" t="str">
        <f t="shared" si="10"/>
        <v/>
      </c>
    </row>
    <row r="14" ht="19.5" customHeight="1">
      <c r="A14" s="119"/>
      <c r="B14" s="54"/>
      <c r="C14" s="55"/>
      <c r="D14" s="67"/>
      <c r="E14" s="65"/>
      <c r="F14" s="68"/>
      <c r="G14" s="57"/>
      <c r="H14" s="58"/>
      <c r="I14" s="66"/>
      <c r="J14" s="60"/>
      <c r="K14" s="61"/>
      <c r="L14" s="45"/>
      <c r="M14" s="45"/>
      <c r="N14" s="46">
        <f t="shared" si="1"/>
        <v>0</v>
      </c>
      <c r="O14" s="46">
        <f t="shared" si="2"/>
        <v>0</v>
      </c>
      <c r="P14" s="46">
        <f t="shared" si="3"/>
        <v>0</v>
      </c>
      <c r="Q14" s="47" t="str">
        <f t="shared" si="4"/>
        <v/>
      </c>
      <c r="R14" s="47" t="str">
        <f t="shared" si="5"/>
        <v/>
      </c>
      <c r="S14" s="62" t="s">
        <v>43</v>
      </c>
      <c r="T14" s="62" t="s">
        <v>43</v>
      </c>
      <c r="U14" s="49" t="str">
        <f t="shared" si="6"/>
        <v/>
      </c>
      <c r="V14" s="50">
        <f>R5</f>
        <v>43797</v>
      </c>
      <c r="W14" s="51" t="b">
        <f t="shared" si="7"/>
        <v>0</v>
      </c>
      <c r="X14" s="51">
        <f t="shared" si="8"/>
        <v>0</v>
      </c>
      <c r="Y14" s="51">
        <f t="shared" si="9"/>
        <v>0</v>
      </c>
      <c r="Z14" s="52" t="b">
        <f>IF(Y14=1,LOOKUP(X14,'Meltzer-Faber'!A3:A63,'Meltzer-Faber'!B3:B63))</f>
        <v>0</v>
      </c>
      <c r="AA14" s="63" t="b">
        <f>IF(Y14=1,LOOKUP(X14,'Meltzer-Faber'!A3:A63,'Meltzer-Faber'!C3:C63))</f>
        <v>0</v>
      </c>
      <c r="AB14" s="52" t="str">
        <f t="shared" si="10"/>
        <v/>
      </c>
    </row>
    <row r="15" ht="19.5" customHeight="1">
      <c r="A15" s="119"/>
      <c r="B15" s="54"/>
      <c r="C15" s="55"/>
      <c r="D15" s="67"/>
      <c r="E15" s="55"/>
      <c r="F15" s="68"/>
      <c r="G15" s="57"/>
      <c r="H15" s="58"/>
      <c r="I15" s="66"/>
      <c r="J15" s="60"/>
      <c r="K15" s="61"/>
      <c r="L15" s="45"/>
      <c r="M15" s="45"/>
      <c r="N15" s="46">
        <f t="shared" si="1"/>
        <v>0</v>
      </c>
      <c r="O15" s="46">
        <f t="shared" si="2"/>
        <v>0</v>
      </c>
      <c r="P15" s="46">
        <f t="shared" si="3"/>
        <v>0</v>
      </c>
      <c r="Q15" s="47" t="str">
        <f t="shared" si="4"/>
        <v/>
      </c>
      <c r="R15" s="47" t="str">
        <f t="shared" si="5"/>
        <v/>
      </c>
      <c r="S15" s="62"/>
      <c r="T15" s="62"/>
      <c r="U15" s="49" t="str">
        <f t="shared" si="6"/>
        <v/>
      </c>
      <c r="V15" s="50">
        <f>R5</f>
        <v>43797</v>
      </c>
      <c r="W15" s="51" t="b">
        <f t="shared" si="7"/>
        <v>0</v>
      </c>
      <c r="X15" s="51">
        <f t="shared" si="8"/>
        <v>0</v>
      </c>
      <c r="Y15" s="51">
        <f t="shared" si="9"/>
        <v>0</v>
      </c>
      <c r="Z15" s="52" t="b">
        <f>IF(Y15=1,LOOKUP(X15,'Meltzer-Faber'!A3:A63,'Meltzer-Faber'!B3:B63))</f>
        <v>0</v>
      </c>
      <c r="AA15" s="63" t="b">
        <f>IF(Y15=1,LOOKUP(X15,'Meltzer-Faber'!A3:A63,'Meltzer-Faber'!C3:C63))</f>
        <v>0</v>
      </c>
      <c r="AB15" s="52" t="str">
        <f t="shared" si="10"/>
        <v/>
      </c>
    </row>
    <row r="16" ht="19.5" customHeight="1">
      <c r="A16" s="119"/>
      <c r="B16" s="54"/>
      <c r="C16" s="55"/>
      <c r="D16" s="56"/>
      <c r="E16" s="65"/>
      <c r="F16" s="57"/>
      <c r="G16" s="57"/>
      <c r="H16" s="58"/>
      <c r="I16" s="66"/>
      <c r="J16" s="60"/>
      <c r="K16" s="61"/>
      <c r="L16" s="45"/>
      <c r="M16" s="45"/>
      <c r="N16" s="46">
        <f t="shared" si="1"/>
        <v>0</v>
      </c>
      <c r="O16" s="46">
        <f t="shared" si="2"/>
        <v>0</v>
      </c>
      <c r="P16" s="46">
        <f t="shared" si="3"/>
        <v>0</v>
      </c>
      <c r="Q16" s="47" t="str">
        <f t="shared" si="4"/>
        <v/>
      </c>
      <c r="R16" s="47" t="str">
        <f t="shared" si="5"/>
        <v/>
      </c>
      <c r="S16" s="62"/>
      <c r="T16" s="62"/>
      <c r="U16" s="49" t="str">
        <f t="shared" si="6"/>
        <v/>
      </c>
      <c r="V16" s="50">
        <f>R5</f>
        <v>43797</v>
      </c>
      <c r="W16" s="51" t="b">
        <f t="shared" si="7"/>
        <v>0</v>
      </c>
      <c r="X16" s="51">
        <f t="shared" si="8"/>
        <v>0</v>
      </c>
      <c r="Y16" s="51">
        <f t="shared" si="9"/>
        <v>0</v>
      </c>
      <c r="Z16" s="52" t="b">
        <f>IF(Y16=1,LOOKUP(X16,'Meltzer-Faber'!A3:A63,'Meltzer-Faber'!B3:B63))</f>
        <v>0</v>
      </c>
      <c r="AA16" s="63" t="b">
        <f>IF(Y16=1,LOOKUP(X16,'Meltzer-Faber'!A3:A63,'Meltzer-Faber'!C3:C63))</f>
        <v>0</v>
      </c>
      <c r="AB16" s="52" t="str">
        <f t="shared" si="10"/>
        <v/>
      </c>
    </row>
    <row r="17" ht="19.5" customHeight="1">
      <c r="A17" s="119"/>
      <c r="B17" s="54"/>
      <c r="C17" s="55"/>
      <c r="D17" s="56"/>
      <c r="E17" s="65"/>
      <c r="F17" s="57"/>
      <c r="G17" s="57"/>
      <c r="H17" s="58"/>
      <c r="I17" s="66"/>
      <c r="J17" s="60"/>
      <c r="K17" s="61"/>
      <c r="L17" s="45"/>
      <c r="M17" s="45"/>
      <c r="N17" s="46">
        <f t="shared" si="1"/>
        <v>0</v>
      </c>
      <c r="O17" s="46">
        <f t="shared" si="2"/>
        <v>0</v>
      </c>
      <c r="P17" s="46">
        <f t="shared" si="3"/>
        <v>0</v>
      </c>
      <c r="Q17" s="47" t="str">
        <f t="shared" si="4"/>
        <v/>
      </c>
      <c r="R17" s="47" t="str">
        <f t="shared" si="5"/>
        <v/>
      </c>
      <c r="S17" s="62"/>
      <c r="T17" s="62"/>
      <c r="U17" s="49" t="str">
        <f t="shared" si="6"/>
        <v/>
      </c>
      <c r="V17" s="50">
        <f>R5</f>
        <v>43797</v>
      </c>
      <c r="W17" s="51" t="b">
        <f t="shared" si="7"/>
        <v>0</v>
      </c>
      <c r="X17" s="51">
        <f t="shared" si="8"/>
        <v>0</v>
      </c>
      <c r="Y17" s="51">
        <f t="shared" si="9"/>
        <v>0</v>
      </c>
      <c r="Z17" s="52" t="b">
        <f>IF(Y17=1,LOOKUP(X17,'Meltzer-Faber'!A3:A63,'Meltzer-Faber'!B3:B63))</f>
        <v>0</v>
      </c>
      <c r="AA17" s="63" t="b">
        <f>IF(Y17=1,LOOKUP(X17,'Meltzer-Faber'!A3:A63,'Meltzer-Faber'!C3:C63))</f>
        <v>0</v>
      </c>
      <c r="AB17" s="52" t="str">
        <f t="shared" si="10"/>
        <v/>
      </c>
    </row>
    <row r="18" ht="19.5" customHeight="1">
      <c r="A18" s="119"/>
      <c r="B18" s="54"/>
      <c r="C18" s="55"/>
      <c r="D18" s="67"/>
      <c r="E18" s="65"/>
      <c r="F18" s="68"/>
      <c r="G18" s="57"/>
      <c r="H18" s="58"/>
      <c r="I18" s="66"/>
      <c r="J18" s="60"/>
      <c r="K18" s="61"/>
      <c r="L18" s="45"/>
      <c r="M18" s="45"/>
      <c r="N18" s="46">
        <f t="shared" si="1"/>
        <v>0</v>
      </c>
      <c r="O18" s="46">
        <f t="shared" si="2"/>
        <v>0</v>
      </c>
      <c r="P18" s="46">
        <f t="shared" si="3"/>
        <v>0</v>
      </c>
      <c r="Q18" s="47" t="str">
        <f t="shared" si="4"/>
        <v/>
      </c>
      <c r="R18" s="47" t="str">
        <f t="shared" si="5"/>
        <v/>
      </c>
      <c r="S18" s="62" t="s">
        <v>43</v>
      </c>
      <c r="T18" s="62" t="s">
        <v>43</v>
      </c>
      <c r="U18" s="49" t="str">
        <f t="shared" si="6"/>
        <v/>
      </c>
      <c r="V18" s="50">
        <f>R5</f>
        <v>43797</v>
      </c>
      <c r="W18" s="51" t="b">
        <f t="shared" si="7"/>
        <v>0</v>
      </c>
      <c r="X18" s="51">
        <f t="shared" si="8"/>
        <v>0</v>
      </c>
      <c r="Y18" s="51">
        <f t="shared" si="9"/>
        <v>0</v>
      </c>
      <c r="Z18" s="52" t="b">
        <f>IF(Y18=1,LOOKUP(X18,'Meltzer-Faber'!A3:A63,'Meltzer-Faber'!B3:B63))</f>
        <v>0</v>
      </c>
      <c r="AA18" s="63" t="b">
        <f>IF(Y18=1,LOOKUP(X18,'Meltzer-Faber'!A3:A63,'Meltzer-Faber'!C3:C63))</f>
        <v>0</v>
      </c>
      <c r="AB18" s="52" t="str">
        <f t="shared" si="10"/>
        <v/>
      </c>
    </row>
    <row r="19" ht="19.5" customHeight="1">
      <c r="A19" s="119"/>
      <c r="B19" s="131"/>
      <c r="C19" s="132"/>
      <c r="D19" s="133"/>
      <c r="E19" s="134"/>
      <c r="F19" s="135"/>
      <c r="G19" s="135"/>
      <c r="H19" s="58"/>
      <c r="I19" s="66"/>
      <c r="J19" s="60"/>
      <c r="K19" s="61"/>
      <c r="L19" s="45"/>
      <c r="M19" s="45"/>
      <c r="N19" s="46">
        <f t="shared" si="1"/>
        <v>0</v>
      </c>
      <c r="O19" s="46">
        <f t="shared" si="2"/>
        <v>0</v>
      </c>
      <c r="P19" s="46">
        <f t="shared" si="3"/>
        <v>0</v>
      </c>
      <c r="Q19" s="47" t="str">
        <f t="shared" si="4"/>
        <v/>
      </c>
      <c r="R19" s="47" t="str">
        <f t="shared" si="5"/>
        <v/>
      </c>
      <c r="S19" s="62"/>
      <c r="T19" s="62"/>
      <c r="U19" s="49" t="str">
        <f t="shared" si="6"/>
        <v/>
      </c>
      <c r="V19" s="50">
        <f>R5</f>
        <v>43797</v>
      </c>
      <c r="W19" s="51" t="b">
        <f t="shared" si="7"/>
        <v>0</v>
      </c>
      <c r="X19" s="51">
        <f t="shared" si="8"/>
        <v>0</v>
      </c>
      <c r="Y19" s="51">
        <f t="shared" si="9"/>
        <v>0</v>
      </c>
      <c r="Z19" s="52" t="b">
        <f>IF(Y19=1,LOOKUP(X19,'Meltzer-Faber'!A3:A63,'Meltzer-Faber'!B3:B63))</f>
        <v>0</v>
      </c>
      <c r="AA19" s="63" t="b">
        <f>IF(Y19=1,LOOKUP(X19,'Meltzer-Faber'!A3:A63,'Meltzer-Faber'!C3:C63))</f>
        <v>0</v>
      </c>
      <c r="AB19" s="52" t="str">
        <f t="shared" si="10"/>
        <v/>
      </c>
    </row>
    <row r="20" ht="19.5" customHeight="1">
      <c r="A20" s="119"/>
      <c r="B20" s="131"/>
      <c r="C20" s="132"/>
      <c r="D20" s="133"/>
      <c r="E20" s="134"/>
      <c r="F20" s="135"/>
      <c r="G20" s="135"/>
      <c r="H20" s="58"/>
      <c r="I20" s="66"/>
      <c r="J20" s="60"/>
      <c r="K20" s="61"/>
      <c r="L20" s="45"/>
      <c r="M20" s="45"/>
      <c r="N20" s="46">
        <f t="shared" si="1"/>
        <v>0</v>
      </c>
      <c r="O20" s="46">
        <f t="shared" si="2"/>
        <v>0</v>
      </c>
      <c r="P20" s="46">
        <f t="shared" si="3"/>
        <v>0</v>
      </c>
      <c r="Q20" s="47" t="str">
        <f t="shared" si="4"/>
        <v/>
      </c>
      <c r="R20" s="47" t="str">
        <f t="shared" si="5"/>
        <v/>
      </c>
      <c r="S20" s="62"/>
      <c r="T20" s="62"/>
      <c r="U20" s="49" t="str">
        <f t="shared" si="6"/>
        <v/>
      </c>
      <c r="V20" s="50">
        <f>R5</f>
        <v>43797</v>
      </c>
      <c r="W20" s="51" t="b">
        <f t="shared" si="7"/>
        <v>0</v>
      </c>
      <c r="X20" s="51">
        <f t="shared" si="8"/>
        <v>0</v>
      </c>
      <c r="Y20" s="51">
        <f t="shared" si="9"/>
        <v>0</v>
      </c>
      <c r="Z20" s="52" t="b">
        <f>IF(Y20=1,LOOKUP(X20,'Meltzer-Faber'!A3:A63,'Meltzer-Faber'!B3:B63))</f>
        <v>0</v>
      </c>
      <c r="AA20" s="63" t="b">
        <f>IF(Y20=1,LOOKUP(X20,'Meltzer-Faber'!A3:A63,'Meltzer-Faber'!C3:C63))</f>
        <v>0</v>
      </c>
      <c r="AB20" s="52" t="str">
        <f t="shared" si="10"/>
        <v/>
      </c>
    </row>
    <row r="21" ht="19.5" customHeight="1">
      <c r="A21" s="119"/>
      <c r="B21" s="131"/>
      <c r="C21" s="132"/>
      <c r="D21" s="133"/>
      <c r="E21" s="134"/>
      <c r="F21" s="135"/>
      <c r="G21" s="135"/>
      <c r="H21" s="58"/>
      <c r="I21" s="66"/>
      <c r="J21" s="60"/>
      <c r="K21" s="61"/>
      <c r="L21" s="45"/>
      <c r="M21" s="45"/>
      <c r="N21" s="46">
        <f t="shared" si="1"/>
        <v>0</v>
      </c>
      <c r="O21" s="46">
        <f t="shared" si="2"/>
        <v>0</v>
      </c>
      <c r="P21" s="46">
        <f t="shared" si="3"/>
        <v>0</v>
      </c>
      <c r="Q21" s="47" t="str">
        <f t="shared" si="4"/>
        <v/>
      </c>
      <c r="R21" s="47" t="str">
        <f t="shared" si="5"/>
        <v/>
      </c>
      <c r="S21" s="62"/>
      <c r="T21" s="62"/>
      <c r="U21" s="49" t="str">
        <f t="shared" si="6"/>
        <v/>
      </c>
      <c r="V21" s="50">
        <f>R5</f>
        <v>43797</v>
      </c>
      <c r="W21" s="51" t="b">
        <f t="shared" si="7"/>
        <v>0</v>
      </c>
      <c r="X21" s="51">
        <f t="shared" si="8"/>
        <v>0</v>
      </c>
      <c r="Y21" s="51">
        <f t="shared" si="9"/>
        <v>0</v>
      </c>
      <c r="Z21" s="52" t="b">
        <f>IF(Y21=1,LOOKUP(X21,'Meltzer-Faber'!A3:A63,'Meltzer-Faber'!B3:B63))</f>
        <v>0</v>
      </c>
      <c r="AA21" s="63" t="b">
        <f>IF(Y21=1,LOOKUP(X21,'Meltzer-Faber'!A3:A63,'Meltzer-Faber'!C3:C63))</f>
        <v>0</v>
      </c>
      <c r="AB21" s="52" t="str">
        <f t="shared" si="10"/>
        <v/>
      </c>
    </row>
    <row r="22" ht="19.5" customHeight="1">
      <c r="A22" s="119"/>
      <c r="B22" s="131"/>
      <c r="C22" s="132"/>
      <c r="D22" s="133"/>
      <c r="E22" s="134"/>
      <c r="F22" s="135"/>
      <c r="G22" s="135"/>
      <c r="H22" s="58"/>
      <c r="I22" s="66"/>
      <c r="J22" s="60"/>
      <c r="K22" s="61"/>
      <c r="L22" s="45"/>
      <c r="M22" s="45"/>
      <c r="N22" s="46">
        <f t="shared" si="1"/>
        <v>0</v>
      </c>
      <c r="O22" s="46">
        <f t="shared" si="2"/>
        <v>0</v>
      </c>
      <c r="P22" s="46">
        <f t="shared" si="3"/>
        <v>0</v>
      </c>
      <c r="Q22" s="47" t="str">
        <f t="shared" si="4"/>
        <v/>
      </c>
      <c r="R22" s="47" t="str">
        <f t="shared" si="5"/>
        <v/>
      </c>
      <c r="S22" s="62"/>
      <c r="T22" s="62"/>
      <c r="U22" s="49" t="str">
        <f t="shared" si="6"/>
        <v/>
      </c>
      <c r="V22" s="50">
        <f>R5</f>
        <v>43797</v>
      </c>
      <c r="W22" s="51" t="b">
        <f t="shared" si="7"/>
        <v>0</v>
      </c>
      <c r="X22" s="51">
        <f t="shared" si="8"/>
        <v>0</v>
      </c>
      <c r="Y22" s="51">
        <f t="shared" si="9"/>
        <v>0</v>
      </c>
      <c r="Z22" s="52" t="b">
        <f>IF(Y22=1,LOOKUP(X22,'Meltzer-Faber'!A3:A63,'Meltzer-Faber'!B3:B63))</f>
        <v>0</v>
      </c>
      <c r="AA22" s="63" t="b">
        <f>IF(Y22=1,LOOKUP(X22,'Meltzer-Faber'!A3:A63,'Meltzer-Faber'!C3:C63))</f>
        <v>0</v>
      </c>
      <c r="AB22" s="52" t="str">
        <f t="shared" si="10"/>
        <v/>
      </c>
    </row>
    <row r="23" ht="19.5" customHeight="1">
      <c r="A23" s="119"/>
      <c r="B23" s="131"/>
      <c r="C23" s="132"/>
      <c r="D23" s="132"/>
      <c r="E23" s="134"/>
      <c r="F23" s="135"/>
      <c r="G23" s="135"/>
      <c r="H23" s="58"/>
      <c r="I23" s="66"/>
      <c r="J23" s="60"/>
      <c r="K23" s="61"/>
      <c r="L23" s="45"/>
      <c r="M23" s="45"/>
      <c r="N23" s="46">
        <f t="shared" si="1"/>
        <v>0</v>
      </c>
      <c r="O23" s="46">
        <f t="shared" si="2"/>
        <v>0</v>
      </c>
      <c r="P23" s="46">
        <f t="shared" si="3"/>
        <v>0</v>
      </c>
      <c r="Q23" s="47" t="str">
        <f t="shared" si="4"/>
        <v/>
      </c>
      <c r="R23" s="47" t="str">
        <f t="shared" si="5"/>
        <v/>
      </c>
      <c r="S23" s="62"/>
      <c r="T23" s="62"/>
      <c r="U23" s="49" t="str">
        <f t="shared" si="6"/>
        <v/>
      </c>
      <c r="V23" s="50">
        <f>R5</f>
        <v>43797</v>
      </c>
      <c r="W23" s="51" t="b">
        <f t="shared" si="7"/>
        <v>0</v>
      </c>
      <c r="X23" s="51">
        <f t="shared" si="8"/>
        <v>0</v>
      </c>
      <c r="Y23" s="51">
        <f t="shared" si="9"/>
        <v>0</v>
      </c>
      <c r="Z23" s="52" t="b">
        <f>IF(Y23=1,LOOKUP(X23,'Meltzer-Faber'!A3:A63,'Meltzer-Faber'!B3:B63))</f>
        <v>0</v>
      </c>
      <c r="AA23" s="63" t="b">
        <f>IF(Y23=1,LOOKUP(X23,'Meltzer-Faber'!A3:A63,'Meltzer-Faber'!C3:C63))</f>
        <v>0</v>
      </c>
      <c r="AB23" s="52" t="str">
        <f t="shared" si="10"/>
        <v/>
      </c>
    </row>
    <row r="24" ht="19.5" customHeight="1">
      <c r="A24" s="141"/>
      <c r="B24" s="131"/>
      <c r="C24" s="132"/>
      <c r="D24" s="133"/>
      <c r="E24" s="134"/>
      <c r="F24" s="135"/>
      <c r="G24" s="135"/>
      <c r="H24" s="58"/>
      <c r="I24" s="66"/>
      <c r="J24" s="142"/>
      <c r="K24" s="61"/>
      <c r="L24" s="45"/>
      <c r="M24" s="45"/>
      <c r="N24" s="46">
        <f t="shared" si="1"/>
        <v>0</v>
      </c>
      <c r="O24" s="46">
        <f t="shared" si="2"/>
        <v>0</v>
      </c>
      <c r="P24" s="82">
        <f t="shared" si="3"/>
        <v>0</v>
      </c>
      <c r="Q24" s="47" t="str">
        <f t="shared" si="4"/>
        <v/>
      </c>
      <c r="R24" s="47" t="str">
        <f t="shared" si="5"/>
        <v/>
      </c>
      <c r="S24" s="83"/>
      <c r="T24" s="83"/>
      <c r="U24" s="49" t="str">
        <f t="shared" si="6"/>
        <v/>
      </c>
      <c r="V24" s="50">
        <f>R5</f>
        <v>43797</v>
      </c>
      <c r="W24" s="51" t="b">
        <f t="shared" si="7"/>
        <v>0</v>
      </c>
      <c r="X24" s="51">
        <f t="shared" si="8"/>
        <v>0</v>
      </c>
      <c r="Y24" s="51">
        <f t="shared" si="9"/>
        <v>0</v>
      </c>
      <c r="Z24" s="52" t="b">
        <f>IF(Y24=1,LOOKUP(X24,'Meltzer-Faber'!A3:A63,'Meltzer-Faber'!B3:B63))</f>
        <v>0</v>
      </c>
      <c r="AA24" s="63" t="b">
        <f>IF(Y24=1,LOOKUP(X24,'Meltzer-Faber'!A3:A63,'Meltzer-Faber'!C3:C63))</f>
        <v>0</v>
      </c>
      <c r="AB24" s="52" t="str">
        <f t="shared" si="10"/>
        <v/>
      </c>
    </row>
    <row r="25" ht="9.0" customHeight="1">
      <c r="A25" s="88"/>
      <c r="B25" s="85"/>
      <c r="C25" s="86"/>
      <c r="D25" s="87"/>
      <c r="E25" s="87"/>
      <c r="F25" s="88"/>
      <c r="G25" s="88"/>
      <c r="H25" s="89"/>
      <c r="I25" s="89"/>
      <c r="J25" s="89"/>
      <c r="K25" s="89"/>
      <c r="L25" s="89"/>
      <c r="M25" s="89"/>
      <c r="N25" s="88"/>
      <c r="O25" s="88"/>
      <c r="P25" s="88"/>
      <c r="Q25" s="90"/>
      <c r="R25" s="90"/>
      <c r="S25" s="90"/>
      <c r="T25" s="91"/>
      <c r="U25" s="92"/>
      <c r="V25" s="93"/>
      <c r="W25" s="94"/>
      <c r="X25" s="94"/>
      <c r="Y25" s="94"/>
      <c r="Z25" s="94"/>
      <c r="AA25" s="94"/>
      <c r="AB25" s="94"/>
    </row>
    <row r="26" ht="12.75" customHeight="1">
      <c r="A26" s="2"/>
      <c r="B26" s="2"/>
      <c r="C26" s="95"/>
      <c r="D26" s="25"/>
      <c r="E26" s="2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6"/>
      <c r="R26" s="96"/>
      <c r="S26" s="96"/>
      <c r="T26" s="96"/>
      <c r="U26" s="6"/>
      <c r="V26" s="6"/>
      <c r="W26" s="6"/>
      <c r="X26" s="6"/>
      <c r="Y26" s="6"/>
      <c r="Z26" s="6"/>
      <c r="AA26" s="6"/>
      <c r="AB26" s="6"/>
    </row>
    <row r="27" ht="12.75" customHeight="1">
      <c r="A27" s="16" t="s">
        <v>49</v>
      </c>
      <c r="C27" s="16"/>
      <c r="G27" s="97" t="s">
        <v>51</v>
      </c>
      <c r="H27" s="16">
        <v>1.0</v>
      </c>
      <c r="I27" s="16"/>
      <c r="U27" s="16"/>
      <c r="V27" s="16"/>
      <c r="W27" s="16"/>
      <c r="X27" s="16"/>
      <c r="Y27" s="16"/>
      <c r="Z27" s="16"/>
      <c r="AA27" s="16"/>
      <c r="AB27" s="16"/>
    </row>
    <row r="28" ht="12.75" customHeight="1">
      <c r="A28" s="16"/>
      <c r="C28" s="16"/>
      <c r="G28" s="98" t="s">
        <v>43</v>
      </c>
      <c r="H28" s="16">
        <v>2.0</v>
      </c>
      <c r="I28" s="16"/>
      <c r="U28" s="16"/>
      <c r="V28" s="16"/>
      <c r="W28" s="16"/>
      <c r="X28" s="16"/>
      <c r="Y28" s="16"/>
      <c r="Z28" s="16"/>
      <c r="AA28" s="16"/>
      <c r="AB28" s="16"/>
    </row>
    <row r="29" ht="12.75" customHeight="1">
      <c r="A29" s="16" t="s">
        <v>54</v>
      </c>
      <c r="C29" s="16"/>
      <c r="G29" s="99"/>
      <c r="H29" s="16">
        <v>3.0</v>
      </c>
      <c r="I29" s="16"/>
      <c r="U29" s="16"/>
      <c r="V29" s="16"/>
      <c r="W29" s="16"/>
      <c r="X29" s="16"/>
      <c r="Y29" s="16"/>
      <c r="Z29" s="16"/>
      <c r="AA29" s="16"/>
      <c r="AB29" s="16"/>
    </row>
    <row r="30" ht="12.75" customHeight="1">
      <c r="A30" s="1"/>
      <c r="C30" s="16"/>
      <c r="G30" s="6"/>
      <c r="H30" s="100"/>
      <c r="I30" s="16"/>
      <c r="U30" s="6"/>
      <c r="V30" s="6"/>
      <c r="W30" s="6"/>
      <c r="X30" s="6"/>
      <c r="Y30" s="6"/>
      <c r="Z30" s="6"/>
      <c r="AA30" s="6"/>
      <c r="AB30" s="6"/>
    </row>
    <row r="31" ht="12.75" customHeight="1">
      <c r="A31" s="16"/>
      <c r="C31" s="16"/>
      <c r="G31" s="99" t="s">
        <v>56</v>
      </c>
      <c r="H31" s="16"/>
      <c r="U31" s="6"/>
      <c r="V31" s="6"/>
      <c r="W31" s="6"/>
      <c r="X31" s="6"/>
      <c r="Y31" s="6"/>
      <c r="Z31" s="6"/>
      <c r="AA31" s="6"/>
      <c r="AB31" s="6"/>
    </row>
    <row r="32" ht="12.75" customHeight="1">
      <c r="A32" s="2"/>
      <c r="B32" s="2"/>
      <c r="C32" s="100"/>
      <c r="D32" s="25"/>
      <c r="E32" s="25"/>
      <c r="F32" s="6"/>
      <c r="G32" s="99" t="s">
        <v>57</v>
      </c>
      <c r="H32" s="16"/>
      <c r="U32" s="6"/>
      <c r="V32" s="6"/>
      <c r="W32" s="6"/>
      <c r="X32" s="6"/>
      <c r="Y32" s="6"/>
      <c r="Z32" s="6"/>
      <c r="AA32" s="6"/>
      <c r="AB32" s="6"/>
    </row>
    <row r="33" ht="12.75" customHeight="1">
      <c r="A33" s="16" t="s">
        <v>58</v>
      </c>
      <c r="C33" s="16"/>
      <c r="G33" s="99" t="s">
        <v>60</v>
      </c>
      <c r="H33" s="16"/>
      <c r="U33" s="6"/>
      <c r="V33" s="6"/>
      <c r="W33" s="6"/>
      <c r="X33" s="6"/>
      <c r="Y33" s="6"/>
      <c r="Z33" s="6"/>
      <c r="AA33" s="6"/>
      <c r="AB33" s="6"/>
    </row>
    <row r="34" ht="12.75" customHeight="1">
      <c r="A34" s="2"/>
      <c r="B34" s="2"/>
      <c r="C34" s="16"/>
      <c r="G34" s="99"/>
      <c r="H34" s="16"/>
      <c r="I34" s="101"/>
      <c r="J34" s="2"/>
      <c r="K34" s="2"/>
      <c r="L34" s="2"/>
      <c r="M34" s="2"/>
      <c r="N34" s="2"/>
      <c r="O34" s="2"/>
      <c r="P34" s="2"/>
      <c r="Q34" s="5"/>
      <c r="R34" s="5"/>
      <c r="S34" s="5"/>
      <c r="T34" s="5"/>
      <c r="U34" s="6"/>
      <c r="V34" s="6"/>
      <c r="W34" s="6"/>
      <c r="X34" s="6"/>
      <c r="Y34" s="6"/>
      <c r="Z34" s="6"/>
      <c r="AA34" s="6"/>
      <c r="AB34" s="6"/>
    </row>
    <row r="35" ht="12.75" customHeight="1">
      <c r="A35" s="16" t="s">
        <v>61</v>
      </c>
      <c r="B35" s="102"/>
      <c r="C35" s="16"/>
      <c r="G35" s="99" t="s">
        <v>62</v>
      </c>
      <c r="H35" s="16"/>
      <c r="U35" s="6"/>
      <c r="V35" s="6"/>
      <c r="W35" s="6"/>
      <c r="X35" s="6"/>
      <c r="Y35" s="6"/>
      <c r="Z35" s="6"/>
      <c r="AA35" s="6"/>
      <c r="AB35" s="6"/>
    </row>
    <row r="36" ht="12.75" customHeight="1">
      <c r="A36" s="2"/>
      <c r="B36" s="2"/>
      <c r="C36" s="16"/>
      <c r="G36" s="99"/>
      <c r="H36" s="16"/>
      <c r="U36" s="6"/>
      <c r="V36" s="6"/>
      <c r="W36" s="6"/>
      <c r="X36" s="6"/>
      <c r="Y36" s="6"/>
      <c r="Z36" s="6"/>
      <c r="AA36" s="6"/>
      <c r="AB36" s="6"/>
    </row>
    <row r="37" ht="12.75" customHeight="1">
      <c r="A37" s="102" t="s">
        <v>63</v>
      </c>
      <c r="B37" s="102"/>
      <c r="C37" s="103" t="s">
        <v>64</v>
      </c>
      <c r="D37" s="104"/>
      <c r="E37" s="104"/>
      <c r="F37" s="105"/>
      <c r="G37" s="6"/>
      <c r="H37" s="16"/>
      <c r="U37" s="6"/>
      <c r="V37" s="6"/>
      <c r="W37" s="6"/>
      <c r="X37" s="6"/>
      <c r="Y37" s="6"/>
      <c r="Z37" s="6"/>
      <c r="AA37" s="6"/>
      <c r="AB37" s="6"/>
    </row>
    <row r="38" ht="12.75" customHeight="1">
      <c r="A38" s="2"/>
      <c r="B38" s="2"/>
      <c r="C38" s="103"/>
      <c r="D38" s="25"/>
      <c r="E38" s="25"/>
      <c r="F38" s="6"/>
      <c r="G38" s="6"/>
      <c r="H38" s="16"/>
      <c r="U38" s="6"/>
      <c r="V38" s="6"/>
      <c r="W38" s="6"/>
      <c r="X38" s="6"/>
      <c r="Y38" s="6"/>
      <c r="Z38" s="6"/>
      <c r="AA38" s="6"/>
      <c r="AB38" s="6"/>
    </row>
    <row r="39" ht="12.75" customHeight="1">
      <c r="A39" s="2"/>
      <c r="B39" s="2"/>
      <c r="C39" s="95"/>
      <c r="D39" s="25"/>
      <c r="E39" s="25"/>
      <c r="F39" s="6"/>
      <c r="G39" s="6"/>
      <c r="H39" s="16"/>
      <c r="U39" s="6"/>
      <c r="V39" s="6"/>
      <c r="W39" s="6"/>
      <c r="X39" s="6"/>
      <c r="Y39" s="6"/>
      <c r="Z39" s="6"/>
      <c r="AA39" s="6"/>
      <c r="AB39" s="6"/>
    </row>
    <row r="40" ht="12.75" customHeight="1">
      <c r="A40" s="2"/>
      <c r="B40" s="2"/>
      <c r="C40" s="95"/>
      <c r="D40" s="25"/>
      <c r="E40" s="2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6"/>
      <c r="R40" s="96"/>
      <c r="S40" s="96"/>
      <c r="T40" s="96"/>
      <c r="U40" s="6"/>
      <c r="V40" s="6"/>
      <c r="W40" s="6"/>
      <c r="X40" s="6"/>
      <c r="Y40" s="6"/>
      <c r="Z40" s="6"/>
      <c r="AA40" s="6"/>
      <c r="AB40" s="6"/>
    </row>
    <row r="41" ht="12.75" customHeight="1">
      <c r="A41" s="2"/>
      <c r="B41" s="2"/>
      <c r="C41" s="95"/>
      <c r="D41" s="25"/>
      <c r="E41" s="2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6"/>
      <c r="R41" s="96"/>
      <c r="S41" s="96"/>
      <c r="T41" s="96"/>
      <c r="U41" s="6"/>
      <c r="V41" s="6"/>
      <c r="W41" s="6"/>
      <c r="X41" s="6"/>
      <c r="Y41" s="6"/>
      <c r="Z41" s="6"/>
      <c r="AA41" s="6"/>
      <c r="AB41" s="6"/>
    </row>
    <row r="42" ht="12.75" customHeight="1">
      <c r="A42" s="2"/>
      <c r="B42" s="2"/>
      <c r="C42" s="95"/>
      <c r="D42" s="25"/>
      <c r="E42" s="2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6"/>
      <c r="R42" s="96"/>
      <c r="S42" s="96"/>
      <c r="T42" s="96"/>
      <c r="U42" s="6"/>
      <c r="V42" s="6"/>
      <c r="W42" s="6"/>
      <c r="X42" s="6"/>
      <c r="Y42" s="6"/>
      <c r="Z42" s="6"/>
      <c r="AA42" s="6"/>
      <c r="AB42" s="6"/>
    </row>
    <row r="43" ht="12.75" customHeight="1">
      <c r="A43" s="2"/>
      <c r="B43" s="2"/>
      <c r="C43" s="95"/>
      <c r="D43" s="25"/>
      <c r="E43" s="2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96"/>
      <c r="R43" s="96"/>
      <c r="S43" s="96"/>
      <c r="T43" s="96"/>
      <c r="U43" s="6"/>
      <c r="V43" s="6"/>
      <c r="W43" s="6"/>
      <c r="X43" s="6"/>
      <c r="Y43" s="6"/>
      <c r="Z43" s="6"/>
      <c r="AA43" s="6"/>
      <c r="AB43" s="6"/>
    </row>
    <row r="44" ht="12.75" customHeight="1">
      <c r="A44" s="2"/>
      <c r="B44" s="2"/>
      <c r="C44" s="95"/>
      <c r="D44" s="25"/>
      <c r="E44" s="2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6"/>
      <c r="R44" s="96"/>
      <c r="S44" s="96"/>
      <c r="T44" s="96"/>
      <c r="U44" s="6"/>
      <c r="V44" s="6"/>
      <c r="W44" s="6"/>
      <c r="X44" s="6"/>
      <c r="Y44" s="6"/>
      <c r="Z44" s="6"/>
      <c r="AA44" s="6"/>
      <c r="AB44" s="6"/>
    </row>
    <row r="45" ht="12.75" customHeight="1">
      <c r="A45" s="2"/>
      <c r="B45" s="2"/>
      <c r="C45" s="95"/>
      <c r="D45" s="25"/>
      <c r="E45" s="2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96"/>
      <c r="R45" s="96"/>
      <c r="S45" s="96"/>
      <c r="T45" s="96"/>
      <c r="U45" s="6"/>
      <c r="V45" s="6"/>
      <c r="W45" s="6"/>
      <c r="X45" s="6"/>
      <c r="Y45" s="6"/>
      <c r="Z45" s="6"/>
      <c r="AA45" s="6"/>
      <c r="AB45" s="6"/>
    </row>
    <row r="46" ht="12.75" customHeight="1">
      <c r="A46" s="2"/>
      <c r="B46" s="2"/>
      <c r="C46" s="95"/>
      <c r="D46" s="25"/>
      <c r="E46" s="2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96"/>
      <c r="R46" s="96"/>
      <c r="S46" s="96"/>
      <c r="T46" s="96"/>
      <c r="U46" s="6"/>
      <c r="V46" s="6"/>
      <c r="W46" s="6"/>
      <c r="X46" s="6"/>
      <c r="Y46" s="6"/>
      <c r="Z46" s="6"/>
      <c r="AA46" s="6"/>
      <c r="AB46" s="6"/>
    </row>
    <row r="47" ht="12.75" customHeight="1">
      <c r="A47" s="2"/>
      <c r="B47" s="2"/>
      <c r="C47" s="95"/>
      <c r="D47" s="25"/>
      <c r="E47" s="2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96"/>
      <c r="R47" s="96"/>
      <c r="S47" s="96"/>
      <c r="T47" s="96"/>
      <c r="U47" s="6"/>
      <c r="V47" s="6"/>
      <c r="W47" s="6"/>
      <c r="X47" s="6"/>
      <c r="Y47" s="6"/>
      <c r="Z47" s="6"/>
      <c r="AA47" s="6"/>
      <c r="AB47" s="6"/>
    </row>
    <row r="48" ht="12.75" customHeight="1">
      <c r="A48" s="2"/>
      <c r="B48" s="2"/>
      <c r="C48" s="95"/>
      <c r="D48" s="25"/>
      <c r="E48" s="2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96"/>
      <c r="R48" s="96"/>
      <c r="S48" s="96"/>
      <c r="T48" s="96"/>
      <c r="U48" s="6"/>
      <c r="V48" s="6"/>
      <c r="W48" s="6"/>
      <c r="X48" s="6"/>
      <c r="Y48" s="6"/>
      <c r="Z48" s="6"/>
      <c r="AA48" s="6"/>
      <c r="AB48" s="6"/>
    </row>
    <row r="49" ht="12.75" customHeight="1">
      <c r="A49" s="2"/>
      <c r="B49" s="2"/>
      <c r="C49" s="95"/>
      <c r="D49" s="25"/>
      <c r="E49" s="2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96"/>
      <c r="R49" s="96"/>
      <c r="S49" s="96"/>
      <c r="T49" s="96"/>
      <c r="U49" s="6"/>
      <c r="V49" s="6"/>
      <c r="W49" s="6"/>
      <c r="X49" s="6"/>
      <c r="Y49" s="6"/>
      <c r="Z49" s="6"/>
      <c r="AA49" s="6"/>
      <c r="AB49" s="6"/>
    </row>
    <row r="50" ht="12.75" customHeight="1">
      <c r="A50" s="2"/>
      <c r="B50" s="2"/>
      <c r="C50" s="95"/>
      <c r="D50" s="25"/>
      <c r="E50" s="2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96"/>
      <c r="R50" s="96"/>
      <c r="S50" s="96"/>
      <c r="T50" s="96"/>
      <c r="U50" s="6"/>
      <c r="V50" s="6"/>
      <c r="W50" s="6"/>
      <c r="X50" s="6"/>
      <c r="Y50" s="6"/>
      <c r="Z50" s="6"/>
      <c r="AA50" s="6"/>
      <c r="AB50" s="6"/>
    </row>
    <row r="51" ht="12.75" customHeight="1">
      <c r="A51" s="2"/>
      <c r="B51" s="2"/>
      <c r="C51" s="95"/>
      <c r="D51" s="25"/>
      <c r="E51" s="2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96"/>
      <c r="R51" s="96"/>
      <c r="S51" s="96"/>
      <c r="T51" s="96"/>
      <c r="U51" s="6"/>
      <c r="V51" s="6"/>
      <c r="W51" s="6"/>
      <c r="X51" s="6"/>
      <c r="Y51" s="6"/>
      <c r="Z51" s="6"/>
      <c r="AA51" s="6"/>
      <c r="AB51" s="6"/>
    </row>
    <row r="52" ht="12.75" customHeight="1">
      <c r="A52" s="2"/>
      <c r="B52" s="2"/>
      <c r="C52" s="95"/>
      <c r="D52" s="25"/>
      <c r="E52" s="2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96"/>
      <c r="R52" s="96"/>
      <c r="S52" s="96"/>
      <c r="T52" s="96"/>
      <c r="U52" s="6"/>
      <c r="V52" s="6"/>
      <c r="W52" s="6"/>
      <c r="X52" s="6"/>
      <c r="Y52" s="6"/>
      <c r="Z52" s="6"/>
      <c r="AA52" s="6"/>
      <c r="AB52" s="6"/>
    </row>
    <row r="53" ht="12.75" customHeight="1">
      <c r="A53" s="2"/>
      <c r="B53" s="2"/>
      <c r="C53" s="95"/>
      <c r="D53" s="25"/>
      <c r="E53" s="2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96"/>
      <c r="R53" s="96"/>
      <c r="S53" s="96"/>
      <c r="T53" s="96"/>
      <c r="U53" s="6"/>
      <c r="V53" s="6"/>
      <c r="W53" s="6"/>
      <c r="X53" s="6"/>
      <c r="Y53" s="6"/>
      <c r="Z53" s="6"/>
      <c r="AA53" s="6"/>
      <c r="AB53" s="6"/>
    </row>
    <row r="54" ht="12.75" customHeight="1">
      <c r="A54" s="2"/>
      <c r="B54" s="2"/>
      <c r="C54" s="95"/>
      <c r="D54" s="25"/>
      <c r="E54" s="2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96"/>
      <c r="R54" s="96"/>
      <c r="S54" s="96"/>
      <c r="T54" s="96"/>
      <c r="U54" s="6"/>
      <c r="V54" s="6"/>
      <c r="W54" s="6"/>
      <c r="X54" s="6"/>
      <c r="Y54" s="6"/>
      <c r="Z54" s="6"/>
      <c r="AA54" s="6"/>
      <c r="AB54" s="6"/>
    </row>
    <row r="55" ht="12.75" customHeight="1">
      <c r="A55" s="2"/>
      <c r="B55" s="2"/>
      <c r="C55" s="95"/>
      <c r="D55" s="25"/>
      <c r="E55" s="2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96"/>
      <c r="R55" s="96"/>
      <c r="S55" s="96"/>
      <c r="T55" s="96"/>
      <c r="U55" s="6"/>
      <c r="V55" s="6"/>
      <c r="W55" s="6"/>
      <c r="X55" s="6"/>
      <c r="Y55" s="6"/>
      <c r="Z55" s="6"/>
      <c r="AA55" s="6"/>
      <c r="AB55" s="6"/>
    </row>
    <row r="56" ht="12.75" customHeight="1">
      <c r="A56" s="2"/>
      <c r="B56" s="2"/>
      <c r="C56" s="95"/>
      <c r="D56" s="25"/>
      <c r="E56" s="2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96"/>
      <c r="R56" s="96"/>
      <c r="S56" s="96"/>
      <c r="T56" s="96"/>
      <c r="U56" s="6"/>
      <c r="V56" s="6"/>
      <c r="W56" s="6"/>
      <c r="X56" s="6"/>
      <c r="Y56" s="6"/>
      <c r="Z56" s="6"/>
      <c r="AA56" s="6"/>
      <c r="AB56" s="6"/>
    </row>
    <row r="57" ht="12.75" customHeight="1">
      <c r="A57" s="2"/>
      <c r="B57" s="2"/>
      <c r="C57" s="95"/>
      <c r="D57" s="25"/>
      <c r="E57" s="2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96"/>
      <c r="R57" s="96"/>
      <c r="S57" s="96"/>
      <c r="T57" s="96"/>
      <c r="U57" s="6"/>
      <c r="V57" s="6"/>
      <c r="W57" s="6"/>
      <c r="X57" s="6"/>
      <c r="Y57" s="6"/>
      <c r="Z57" s="6"/>
      <c r="AA57" s="6"/>
      <c r="AB57" s="6"/>
    </row>
    <row r="58" ht="12.75" customHeight="1">
      <c r="A58" s="2"/>
      <c r="B58" s="2"/>
      <c r="C58" s="95"/>
      <c r="D58" s="25"/>
      <c r="E58" s="2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96"/>
      <c r="R58" s="96"/>
      <c r="S58" s="96"/>
      <c r="T58" s="96"/>
      <c r="U58" s="6"/>
      <c r="V58" s="6"/>
      <c r="W58" s="6"/>
      <c r="X58" s="6"/>
      <c r="Y58" s="6"/>
      <c r="Z58" s="6"/>
      <c r="AA58" s="6"/>
      <c r="AB58" s="6"/>
    </row>
    <row r="59" ht="12.75" customHeight="1">
      <c r="A59" s="2"/>
      <c r="B59" s="2"/>
      <c r="C59" s="95"/>
      <c r="D59" s="25"/>
      <c r="E59" s="2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96"/>
      <c r="R59" s="96"/>
      <c r="S59" s="96"/>
      <c r="T59" s="96"/>
      <c r="U59" s="6"/>
      <c r="V59" s="6"/>
      <c r="W59" s="6"/>
      <c r="X59" s="6"/>
      <c r="Y59" s="6"/>
      <c r="Z59" s="6"/>
      <c r="AA59" s="6"/>
      <c r="AB59" s="6"/>
    </row>
    <row r="60" ht="12.75" customHeight="1">
      <c r="A60" s="2"/>
      <c r="B60" s="2"/>
      <c r="C60" s="95"/>
      <c r="D60" s="25"/>
      <c r="E60" s="2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96"/>
      <c r="R60" s="96"/>
      <c r="S60" s="96"/>
      <c r="T60" s="96"/>
      <c r="U60" s="6"/>
      <c r="V60" s="6"/>
      <c r="W60" s="6"/>
      <c r="X60" s="6"/>
      <c r="Y60" s="6"/>
      <c r="Z60" s="6"/>
      <c r="AA60" s="6"/>
      <c r="AB60" s="6"/>
    </row>
    <row r="61" ht="12.75" customHeight="1">
      <c r="A61" s="2"/>
      <c r="B61" s="2"/>
      <c r="C61" s="95"/>
      <c r="D61" s="25"/>
      <c r="E61" s="2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96"/>
      <c r="R61" s="96"/>
      <c r="S61" s="96"/>
      <c r="T61" s="96"/>
      <c r="U61" s="6"/>
      <c r="V61" s="6"/>
      <c r="W61" s="6"/>
      <c r="X61" s="6"/>
      <c r="Y61" s="6"/>
      <c r="Z61" s="6"/>
      <c r="AA61" s="6"/>
      <c r="AB61" s="6"/>
    </row>
    <row r="62" ht="12.75" customHeight="1">
      <c r="A62" s="2"/>
      <c r="B62" s="2"/>
      <c r="C62" s="95"/>
      <c r="D62" s="25"/>
      <c r="E62" s="2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96"/>
      <c r="R62" s="96"/>
      <c r="S62" s="96"/>
      <c r="T62" s="96"/>
      <c r="U62" s="6"/>
      <c r="V62" s="6"/>
      <c r="W62" s="6"/>
      <c r="X62" s="6"/>
      <c r="Y62" s="6"/>
      <c r="Z62" s="6"/>
      <c r="AA62" s="6"/>
      <c r="AB62" s="6"/>
    </row>
    <row r="63" ht="12.75" customHeight="1">
      <c r="A63" s="2"/>
      <c r="B63" s="2"/>
      <c r="C63" s="95"/>
      <c r="D63" s="25"/>
      <c r="E63" s="2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96"/>
      <c r="R63" s="96"/>
      <c r="S63" s="96"/>
      <c r="T63" s="96"/>
      <c r="U63" s="6"/>
      <c r="V63" s="6"/>
      <c r="W63" s="6"/>
      <c r="X63" s="6"/>
      <c r="Y63" s="6"/>
      <c r="Z63" s="6"/>
      <c r="AA63" s="6"/>
      <c r="AB63" s="6"/>
    </row>
    <row r="64" ht="12.75" customHeight="1">
      <c r="A64" s="2"/>
      <c r="B64" s="2"/>
      <c r="C64" s="95"/>
      <c r="D64" s="25"/>
      <c r="E64" s="2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96"/>
      <c r="R64" s="96"/>
      <c r="S64" s="96"/>
      <c r="T64" s="96"/>
      <c r="U64" s="6"/>
      <c r="V64" s="6"/>
      <c r="W64" s="6"/>
      <c r="X64" s="6"/>
      <c r="Y64" s="6"/>
      <c r="Z64" s="6"/>
      <c r="AA64" s="6"/>
      <c r="AB64" s="6"/>
    </row>
    <row r="65" ht="12.75" customHeight="1">
      <c r="A65" s="2"/>
      <c r="B65" s="2"/>
      <c r="C65" s="95"/>
      <c r="D65" s="25"/>
      <c r="E65" s="2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96"/>
      <c r="R65" s="96"/>
      <c r="S65" s="96"/>
      <c r="T65" s="96"/>
      <c r="U65" s="6"/>
      <c r="V65" s="6"/>
      <c r="W65" s="6"/>
      <c r="X65" s="6"/>
      <c r="Y65" s="6"/>
      <c r="Z65" s="6"/>
      <c r="AA65" s="6"/>
      <c r="AB65" s="6"/>
    </row>
    <row r="66" ht="12.75" customHeight="1">
      <c r="A66" s="2"/>
      <c r="B66" s="2"/>
      <c r="C66" s="95"/>
      <c r="D66" s="25"/>
      <c r="E66" s="2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96"/>
      <c r="R66" s="96"/>
      <c r="S66" s="96"/>
      <c r="T66" s="96"/>
      <c r="U66" s="6"/>
      <c r="V66" s="6"/>
      <c r="W66" s="6"/>
      <c r="X66" s="6"/>
      <c r="Y66" s="6"/>
      <c r="Z66" s="6"/>
      <c r="AA66" s="6"/>
      <c r="AB66" s="6"/>
    </row>
    <row r="67" ht="12.75" customHeight="1">
      <c r="A67" s="2"/>
      <c r="B67" s="2"/>
      <c r="C67" s="95"/>
      <c r="D67" s="25"/>
      <c r="E67" s="2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96"/>
      <c r="R67" s="96"/>
      <c r="S67" s="96"/>
      <c r="T67" s="96"/>
      <c r="U67" s="6"/>
      <c r="V67" s="6"/>
      <c r="W67" s="6"/>
      <c r="X67" s="6"/>
      <c r="Y67" s="6"/>
      <c r="Z67" s="6"/>
      <c r="AA67" s="6"/>
      <c r="AB67" s="6"/>
    </row>
    <row r="68" ht="12.75" customHeight="1">
      <c r="A68" s="2"/>
      <c r="B68" s="2"/>
      <c r="C68" s="95"/>
      <c r="D68" s="25"/>
      <c r="E68" s="2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96"/>
      <c r="R68" s="96"/>
      <c r="S68" s="96"/>
      <c r="T68" s="96"/>
      <c r="U68" s="6"/>
      <c r="V68" s="6"/>
      <c r="W68" s="6"/>
      <c r="X68" s="6"/>
      <c r="Y68" s="6"/>
      <c r="Z68" s="6"/>
      <c r="AA68" s="6"/>
      <c r="AB68" s="6"/>
    </row>
    <row r="69" ht="12.75" customHeight="1">
      <c r="A69" s="2"/>
      <c r="B69" s="2"/>
      <c r="C69" s="95"/>
      <c r="D69" s="25"/>
      <c r="E69" s="2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96"/>
      <c r="R69" s="96"/>
      <c r="S69" s="96"/>
      <c r="T69" s="96"/>
      <c r="U69" s="6"/>
      <c r="V69" s="6"/>
      <c r="W69" s="6"/>
      <c r="X69" s="6"/>
      <c r="Y69" s="6"/>
      <c r="Z69" s="6"/>
      <c r="AA69" s="6"/>
      <c r="AB69" s="6"/>
    </row>
    <row r="70" ht="12.75" customHeight="1">
      <c r="A70" s="2"/>
      <c r="B70" s="2"/>
      <c r="C70" s="95"/>
      <c r="D70" s="25"/>
      <c r="E70" s="2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6"/>
      <c r="R70" s="96"/>
      <c r="S70" s="96"/>
      <c r="T70" s="96"/>
      <c r="U70" s="6"/>
      <c r="V70" s="6"/>
      <c r="W70" s="6"/>
      <c r="X70" s="6"/>
      <c r="Y70" s="6"/>
      <c r="Z70" s="6"/>
      <c r="AA70" s="6"/>
      <c r="AB70" s="6"/>
    </row>
    <row r="71" ht="12.75" customHeight="1">
      <c r="A71" s="2"/>
      <c r="B71" s="2"/>
      <c r="C71" s="95"/>
      <c r="D71" s="25"/>
      <c r="E71" s="2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6"/>
      <c r="R71" s="96"/>
      <c r="S71" s="96"/>
      <c r="T71" s="96"/>
      <c r="U71" s="6"/>
      <c r="V71" s="6"/>
      <c r="W71" s="6"/>
      <c r="X71" s="6"/>
      <c r="Y71" s="6"/>
      <c r="Z71" s="6"/>
      <c r="AA71" s="6"/>
      <c r="AB71" s="6"/>
    </row>
    <row r="72" ht="12.75" customHeight="1">
      <c r="A72" s="2"/>
      <c r="B72" s="2"/>
      <c r="C72" s="95"/>
      <c r="D72" s="25"/>
      <c r="E72" s="2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6"/>
      <c r="R72" s="96"/>
      <c r="S72" s="96"/>
      <c r="T72" s="96"/>
      <c r="U72" s="6"/>
      <c r="V72" s="6"/>
      <c r="W72" s="6"/>
      <c r="X72" s="6"/>
      <c r="Y72" s="6"/>
      <c r="Z72" s="6"/>
      <c r="AA72" s="6"/>
      <c r="AB72" s="6"/>
    </row>
    <row r="73" ht="12.75" customHeight="1">
      <c r="A73" s="2"/>
      <c r="B73" s="2"/>
      <c r="C73" s="95"/>
      <c r="D73" s="25"/>
      <c r="E73" s="2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6"/>
      <c r="R73" s="96"/>
      <c r="S73" s="96"/>
      <c r="T73" s="96"/>
      <c r="U73" s="6"/>
      <c r="V73" s="6"/>
      <c r="W73" s="6"/>
      <c r="X73" s="6"/>
      <c r="Y73" s="6"/>
      <c r="Z73" s="6"/>
      <c r="AA73" s="6"/>
      <c r="AB73" s="6"/>
    </row>
    <row r="74" ht="12.75" customHeight="1">
      <c r="A74" s="2"/>
      <c r="B74" s="2"/>
      <c r="C74" s="95"/>
      <c r="D74" s="25"/>
      <c r="E74" s="2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6"/>
      <c r="R74" s="96"/>
      <c r="S74" s="96"/>
      <c r="T74" s="96"/>
      <c r="U74" s="6"/>
      <c r="V74" s="6"/>
      <c r="W74" s="6"/>
      <c r="X74" s="6"/>
      <c r="Y74" s="6"/>
      <c r="Z74" s="6"/>
      <c r="AA74" s="6"/>
      <c r="AB74" s="6"/>
    </row>
    <row r="75" ht="12.75" customHeight="1">
      <c r="A75" s="2"/>
      <c r="B75" s="2"/>
      <c r="C75" s="95"/>
      <c r="D75" s="25"/>
      <c r="E75" s="2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6"/>
      <c r="R75" s="96"/>
      <c r="S75" s="96"/>
      <c r="T75" s="96"/>
      <c r="U75" s="6"/>
      <c r="V75" s="6"/>
      <c r="W75" s="6"/>
      <c r="X75" s="6"/>
      <c r="Y75" s="6"/>
      <c r="Z75" s="6"/>
      <c r="AA75" s="6"/>
      <c r="AB75" s="6"/>
    </row>
    <row r="76" ht="12.75" customHeight="1">
      <c r="A76" s="2"/>
      <c r="B76" s="2"/>
      <c r="C76" s="95"/>
      <c r="D76" s="25"/>
      <c r="E76" s="2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6"/>
      <c r="R76" s="96"/>
      <c r="S76" s="96"/>
      <c r="T76" s="96"/>
      <c r="U76" s="6"/>
      <c r="V76" s="6"/>
      <c r="W76" s="6"/>
      <c r="X76" s="6"/>
      <c r="Y76" s="6"/>
      <c r="Z76" s="6"/>
      <c r="AA76" s="6"/>
      <c r="AB76" s="6"/>
    </row>
    <row r="77" ht="12.75" customHeight="1">
      <c r="A77" s="2"/>
      <c r="B77" s="2"/>
      <c r="C77" s="95"/>
      <c r="D77" s="25"/>
      <c r="E77" s="2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6"/>
      <c r="R77" s="96"/>
      <c r="S77" s="96"/>
      <c r="T77" s="96"/>
      <c r="U77" s="6"/>
      <c r="V77" s="6"/>
      <c r="W77" s="6"/>
      <c r="X77" s="6"/>
      <c r="Y77" s="6"/>
      <c r="Z77" s="6"/>
      <c r="AA77" s="6"/>
      <c r="AB77" s="6"/>
    </row>
    <row r="78" ht="12.75" customHeight="1">
      <c r="A78" s="2"/>
      <c r="B78" s="2"/>
      <c r="C78" s="95"/>
      <c r="D78" s="25"/>
      <c r="E78" s="2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6"/>
      <c r="R78" s="96"/>
      <c r="S78" s="96"/>
      <c r="T78" s="96"/>
      <c r="U78" s="6"/>
      <c r="V78" s="6"/>
      <c r="W78" s="6"/>
      <c r="X78" s="6"/>
      <c r="Y78" s="6"/>
      <c r="Z78" s="6"/>
      <c r="AA78" s="6"/>
      <c r="AB78" s="6"/>
    </row>
    <row r="79" ht="12.75" customHeight="1">
      <c r="A79" s="2"/>
      <c r="B79" s="2"/>
      <c r="C79" s="95"/>
      <c r="D79" s="25"/>
      <c r="E79" s="2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6"/>
      <c r="R79" s="96"/>
      <c r="S79" s="96"/>
      <c r="T79" s="96"/>
      <c r="U79" s="6"/>
      <c r="V79" s="6"/>
      <c r="W79" s="6"/>
      <c r="X79" s="6"/>
      <c r="Y79" s="6"/>
      <c r="Z79" s="6"/>
      <c r="AA79" s="6"/>
      <c r="AB79" s="6"/>
    </row>
    <row r="80" ht="12.75" customHeight="1">
      <c r="A80" s="2"/>
      <c r="B80" s="2"/>
      <c r="C80" s="95"/>
      <c r="D80" s="25"/>
      <c r="E80" s="2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6"/>
      <c r="R80" s="96"/>
      <c r="S80" s="96"/>
      <c r="T80" s="96"/>
      <c r="U80" s="6"/>
      <c r="V80" s="6"/>
      <c r="W80" s="6"/>
      <c r="X80" s="6"/>
      <c r="Y80" s="6"/>
      <c r="Z80" s="6"/>
      <c r="AA80" s="6"/>
      <c r="AB80" s="6"/>
    </row>
    <row r="81" ht="12.75" customHeight="1">
      <c r="A81" s="2"/>
      <c r="B81" s="2"/>
      <c r="C81" s="95"/>
      <c r="D81" s="25"/>
      <c r="E81" s="2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6"/>
      <c r="R81" s="96"/>
      <c r="S81" s="96"/>
      <c r="T81" s="96"/>
      <c r="U81" s="6"/>
      <c r="V81" s="6"/>
      <c r="W81" s="6"/>
      <c r="X81" s="6"/>
      <c r="Y81" s="6"/>
      <c r="Z81" s="6"/>
      <c r="AA81" s="6"/>
      <c r="AB81" s="6"/>
    </row>
    <row r="82" ht="12.75" customHeight="1">
      <c r="A82" s="2"/>
      <c r="B82" s="2"/>
      <c r="C82" s="95"/>
      <c r="D82" s="25"/>
      <c r="E82" s="2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6"/>
      <c r="R82" s="96"/>
      <c r="S82" s="96"/>
      <c r="T82" s="96"/>
      <c r="U82" s="6"/>
      <c r="V82" s="6"/>
      <c r="W82" s="6"/>
      <c r="X82" s="6"/>
      <c r="Y82" s="6"/>
      <c r="Z82" s="6"/>
      <c r="AA82" s="6"/>
      <c r="AB82" s="6"/>
    </row>
    <row r="83" ht="12.75" customHeight="1">
      <c r="A83" s="2"/>
      <c r="B83" s="2"/>
      <c r="C83" s="95"/>
      <c r="D83" s="25"/>
      <c r="E83" s="2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6"/>
      <c r="R83" s="96"/>
      <c r="S83" s="96"/>
      <c r="T83" s="96"/>
      <c r="U83" s="6"/>
      <c r="V83" s="6"/>
      <c r="W83" s="6"/>
      <c r="X83" s="6"/>
      <c r="Y83" s="6"/>
      <c r="Z83" s="6"/>
      <c r="AA83" s="6"/>
      <c r="AB83" s="6"/>
    </row>
    <row r="84" ht="12.75" customHeight="1">
      <c r="A84" s="2"/>
      <c r="B84" s="2"/>
      <c r="C84" s="95"/>
      <c r="D84" s="25"/>
      <c r="E84" s="2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6"/>
      <c r="R84" s="96"/>
      <c r="S84" s="96"/>
      <c r="T84" s="96"/>
      <c r="U84" s="6"/>
      <c r="V84" s="6"/>
      <c r="W84" s="6"/>
      <c r="X84" s="6"/>
      <c r="Y84" s="6"/>
      <c r="Z84" s="6"/>
      <c r="AA84" s="6"/>
      <c r="AB84" s="6"/>
    </row>
    <row r="85" ht="12.75" customHeight="1">
      <c r="A85" s="2"/>
      <c r="B85" s="2"/>
      <c r="C85" s="95"/>
      <c r="D85" s="25"/>
      <c r="E85" s="2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6"/>
      <c r="R85" s="96"/>
      <c r="S85" s="96"/>
      <c r="T85" s="96"/>
      <c r="U85" s="6"/>
      <c r="V85" s="6"/>
      <c r="W85" s="6"/>
      <c r="X85" s="6"/>
      <c r="Y85" s="6"/>
      <c r="Z85" s="6"/>
      <c r="AA85" s="6"/>
      <c r="AB85" s="6"/>
    </row>
    <row r="86" ht="12.75" customHeight="1">
      <c r="A86" s="2"/>
      <c r="B86" s="2"/>
      <c r="C86" s="95"/>
      <c r="D86" s="25"/>
      <c r="E86" s="2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6"/>
      <c r="R86" s="96"/>
      <c r="S86" s="96"/>
      <c r="T86" s="96"/>
      <c r="U86" s="6"/>
      <c r="V86" s="6"/>
      <c r="W86" s="6"/>
      <c r="X86" s="6"/>
      <c r="Y86" s="6"/>
      <c r="Z86" s="6"/>
      <c r="AA86" s="6"/>
      <c r="AB86" s="6"/>
    </row>
    <row r="87" ht="12.75" customHeight="1">
      <c r="A87" s="2"/>
      <c r="B87" s="2"/>
      <c r="C87" s="95"/>
      <c r="D87" s="25"/>
      <c r="E87" s="2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6"/>
      <c r="R87" s="96"/>
      <c r="S87" s="96"/>
      <c r="T87" s="96"/>
      <c r="U87" s="6"/>
      <c r="V87" s="6"/>
      <c r="W87" s="6"/>
      <c r="X87" s="6"/>
      <c r="Y87" s="6"/>
      <c r="Z87" s="6"/>
      <c r="AA87" s="6"/>
      <c r="AB87" s="6"/>
    </row>
    <row r="88" ht="12.75" customHeight="1">
      <c r="A88" s="2"/>
      <c r="B88" s="2"/>
      <c r="C88" s="95"/>
      <c r="D88" s="25"/>
      <c r="E88" s="2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6"/>
      <c r="R88" s="96"/>
      <c r="S88" s="96"/>
      <c r="T88" s="96"/>
      <c r="U88" s="6"/>
      <c r="V88" s="6"/>
      <c r="W88" s="6"/>
      <c r="X88" s="6"/>
      <c r="Y88" s="6"/>
      <c r="Z88" s="6"/>
      <c r="AA88" s="6"/>
      <c r="AB88" s="6"/>
    </row>
    <row r="89" ht="12.75" customHeight="1">
      <c r="A89" s="2"/>
      <c r="B89" s="2"/>
      <c r="C89" s="95"/>
      <c r="D89" s="25"/>
      <c r="E89" s="2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6"/>
      <c r="R89" s="96"/>
      <c r="S89" s="96"/>
      <c r="T89" s="96"/>
      <c r="U89" s="6"/>
      <c r="V89" s="6"/>
      <c r="W89" s="6"/>
      <c r="X89" s="6"/>
      <c r="Y89" s="6"/>
      <c r="Z89" s="6"/>
      <c r="AA89" s="6"/>
      <c r="AB89" s="6"/>
    </row>
    <row r="90" ht="12.75" customHeight="1">
      <c r="A90" s="2"/>
      <c r="B90" s="2"/>
      <c r="C90" s="95"/>
      <c r="D90" s="25"/>
      <c r="E90" s="2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6"/>
      <c r="R90" s="96"/>
      <c r="S90" s="96"/>
      <c r="T90" s="96"/>
      <c r="U90" s="6"/>
      <c r="V90" s="6"/>
      <c r="W90" s="6"/>
      <c r="X90" s="6"/>
      <c r="Y90" s="6"/>
      <c r="Z90" s="6"/>
      <c r="AA90" s="6"/>
      <c r="AB90" s="6"/>
    </row>
    <row r="91" ht="12.75" customHeight="1">
      <c r="A91" s="2"/>
      <c r="B91" s="2"/>
      <c r="C91" s="95"/>
      <c r="D91" s="25"/>
      <c r="E91" s="2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6"/>
      <c r="R91" s="96"/>
      <c r="S91" s="96"/>
      <c r="T91" s="96"/>
      <c r="U91" s="6"/>
      <c r="V91" s="6"/>
      <c r="W91" s="6"/>
      <c r="X91" s="6"/>
      <c r="Y91" s="6"/>
      <c r="Z91" s="6"/>
      <c r="AA91" s="6"/>
      <c r="AB91" s="6"/>
    </row>
    <row r="92" ht="12.75" customHeight="1">
      <c r="A92" s="2"/>
      <c r="B92" s="2"/>
      <c r="C92" s="95"/>
      <c r="D92" s="25"/>
      <c r="E92" s="2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6"/>
      <c r="R92" s="96"/>
      <c r="S92" s="96"/>
      <c r="T92" s="96"/>
      <c r="U92" s="6"/>
      <c r="V92" s="6"/>
      <c r="W92" s="6"/>
      <c r="X92" s="6"/>
      <c r="Y92" s="6"/>
      <c r="Z92" s="6"/>
      <c r="AA92" s="6"/>
      <c r="AB92" s="6"/>
    </row>
    <row r="93" ht="12.75" customHeight="1">
      <c r="A93" s="2"/>
      <c r="B93" s="2"/>
      <c r="C93" s="95"/>
      <c r="D93" s="25"/>
      <c r="E93" s="2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6"/>
      <c r="R93" s="96"/>
      <c r="S93" s="96"/>
      <c r="T93" s="96"/>
      <c r="U93" s="6"/>
      <c r="V93" s="6"/>
      <c r="W93" s="6"/>
      <c r="X93" s="6"/>
      <c r="Y93" s="6"/>
      <c r="Z93" s="6"/>
      <c r="AA93" s="6"/>
      <c r="AB93" s="6"/>
    </row>
    <row r="94" ht="12.75" customHeight="1">
      <c r="A94" s="2"/>
      <c r="B94" s="2"/>
      <c r="C94" s="95"/>
      <c r="D94" s="25"/>
      <c r="E94" s="2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6"/>
      <c r="R94" s="96"/>
      <c r="S94" s="96"/>
      <c r="T94" s="96"/>
      <c r="U94" s="6"/>
      <c r="V94" s="6"/>
      <c r="W94" s="6"/>
      <c r="X94" s="6"/>
      <c r="Y94" s="6"/>
      <c r="Z94" s="6"/>
      <c r="AA94" s="6"/>
      <c r="AB94" s="6"/>
    </row>
    <row r="95" ht="12.75" customHeight="1">
      <c r="A95" s="2"/>
      <c r="B95" s="2"/>
      <c r="C95" s="95"/>
      <c r="D95" s="25"/>
      <c r="E95" s="2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6"/>
      <c r="R95" s="96"/>
      <c r="S95" s="96"/>
      <c r="T95" s="96"/>
      <c r="U95" s="6"/>
      <c r="V95" s="6"/>
      <c r="W95" s="6"/>
      <c r="X95" s="6"/>
      <c r="Y95" s="6"/>
      <c r="Z95" s="6"/>
      <c r="AA95" s="6"/>
      <c r="AB95" s="6"/>
    </row>
    <row r="96" ht="12.75" customHeight="1">
      <c r="A96" s="2"/>
      <c r="B96" s="2"/>
      <c r="C96" s="95"/>
      <c r="D96" s="25"/>
      <c r="E96" s="2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6"/>
      <c r="R96" s="96"/>
      <c r="S96" s="96"/>
      <c r="T96" s="96"/>
      <c r="U96" s="6"/>
      <c r="V96" s="6"/>
      <c r="W96" s="6"/>
      <c r="X96" s="6"/>
      <c r="Y96" s="6"/>
      <c r="Z96" s="6"/>
      <c r="AA96" s="6"/>
      <c r="AB96" s="6"/>
    </row>
    <row r="97" ht="12.75" customHeight="1">
      <c r="A97" s="2"/>
      <c r="B97" s="2"/>
      <c r="C97" s="95"/>
      <c r="D97" s="25"/>
      <c r="E97" s="2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6"/>
      <c r="R97" s="96"/>
      <c r="S97" s="96"/>
      <c r="T97" s="96"/>
      <c r="U97" s="6"/>
      <c r="V97" s="6"/>
      <c r="W97" s="6"/>
      <c r="X97" s="6"/>
      <c r="Y97" s="6"/>
      <c r="Z97" s="6"/>
      <c r="AA97" s="6"/>
      <c r="AB97" s="6"/>
    </row>
    <row r="98" ht="12.75" customHeight="1">
      <c r="A98" s="2"/>
      <c r="B98" s="2"/>
      <c r="C98" s="95"/>
      <c r="D98" s="25"/>
      <c r="E98" s="2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6"/>
      <c r="R98" s="96"/>
      <c r="S98" s="96"/>
      <c r="T98" s="96"/>
      <c r="U98" s="6"/>
      <c r="V98" s="6"/>
      <c r="W98" s="6"/>
      <c r="X98" s="6"/>
      <c r="Y98" s="6"/>
      <c r="Z98" s="6"/>
      <c r="AA98" s="6"/>
      <c r="AB98" s="6"/>
    </row>
    <row r="99" ht="12.75" customHeight="1">
      <c r="A99" s="2"/>
      <c r="B99" s="2"/>
      <c r="C99" s="95"/>
      <c r="D99" s="25"/>
      <c r="E99" s="2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6"/>
      <c r="R99" s="96"/>
      <c r="S99" s="96"/>
      <c r="T99" s="96"/>
      <c r="U99" s="6"/>
      <c r="V99" s="6"/>
      <c r="W99" s="6"/>
      <c r="X99" s="6"/>
      <c r="Y99" s="6"/>
      <c r="Z99" s="6"/>
      <c r="AA99" s="6"/>
      <c r="AB99" s="6"/>
    </row>
    <row r="100" ht="12.75" customHeight="1">
      <c r="A100" s="2"/>
      <c r="B100" s="2"/>
      <c r="C100" s="95"/>
      <c r="D100" s="25"/>
      <c r="E100" s="2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6"/>
      <c r="R100" s="96"/>
      <c r="S100" s="96"/>
      <c r="T100" s="96"/>
      <c r="U100" s="6"/>
      <c r="V100" s="6"/>
      <c r="W100" s="6"/>
      <c r="X100" s="6"/>
      <c r="Y100" s="6"/>
      <c r="Z100" s="6"/>
      <c r="AA100" s="6"/>
      <c r="AB100" s="6"/>
    </row>
    <row r="101" ht="12.75" customHeight="1">
      <c r="A101" s="2"/>
      <c r="B101" s="2"/>
      <c r="C101" s="95"/>
      <c r="D101" s="25"/>
      <c r="E101" s="2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6"/>
      <c r="R101" s="96"/>
      <c r="S101" s="96"/>
      <c r="T101" s="96"/>
      <c r="U101" s="6"/>
      <c r="V101" s="6"/>
      <c r="W101" s="6"/>
      <c r="X101" s="6"/>
      <c r="Y101" s="6"/>
      <c r="Z101" s="6"/>
      <c r="AA101" s="6"/>
      <c r="AB101" s="6"/>
    </row>
    <row r="102" ht="12.75" customHeight="1">
      <c r="A102" s="2"/>
      <c r="B102" s="2"/>
      <c r="C102" s="95"/>
      <c r="D102" s="25"/>
      <c r="E102" s="2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6"/>
      <c r="R102" s="96"/>
      <c r="S102" s="96"/>
      <c r="T102" s="96"/>
      <c r="U102" s="6"/>
      <c r="V102" s="6"/>
      <c r="W102" s="6"/>
      <c r="X102" s="6"/>
      <c r="Y102" s="6"/>
      <c r="Z102" s="6"/>
      <c r="AA102" s="6"/>
      <c r="AB102" s="6"/>
    </row>
    <row r="103" ht="12.75" customHeight="1">
      <c r="A103" s="2"/>
      <c r="B103" s="2"/>
      <c r="C103" s="95"/>
      <c r="D103" s="25"/>
      <c r="E103" s="2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96"/>
      <c r="R103" s="96"/>
      <c r="S103" s="96"/>
      <c r="T103" s="96"/>
      <c r="U103" s="6"/>
      <c r="V103" s="6"/>
      <c r="W103" s="6"/>
      <c r="X103" s="6"/>
      <c r="Y103" s="6"/>
      <c r="Z103" s="6"/>
      <c r="AA103" s="6"/>
      <c r="AB103" s="6"/>
    </row>
    <row r="104" ht="12.75" customHeight="1">
      <c r="A104" s="2"/>
      <c r="B104" s="2"/>
      <c r="C104" s="95"/>
      <c r="D104" s="25"/>
      <c r="E104" s="2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96"/>
      <c r="R104" s="96"/>
      <c r="S104" s="96"/>
      <c r="T104" s="96"/>
      <c r="U104" s="6"/>
      <c r="V104" s="6"/>
      <c r="W104" s="6"/>
      <c r="X104" s="6"/>
      <c r="Y104" s="6"/>
      <c r="Z104" s="6"/>
      <c r="AA104" s="6"/>
      <c r="AB104" s="6"/>
    </row>
    <row r="105" ht="12.75" customHeight="1">
      <c r="A105" s="2"/>
      <c r="B105" s="2"/>
      <c r="C105" s="95"/>
      <c r="D105" s="25"/>
      <c r="E105" s="2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96"/>
      <c r="R105" s="96"/>
      <c r="S105" s="96"/>
      <c r="T105" s="96"/>
      <c r="U105" s="6"/>
      <c r="V105" s="6"/>
      <c r="W105" s="6"/>
      <c r="X105" s="6"/>
      <c r="Y105" s="6"/>
      <c r="Z105" s="6"/>
      <c r="AA105" s="6"/>
      <c r="AB105" s="6"/>
    </row>
    <row r="106" ht="12.75" customHeight="1">
      <c r="A106" s="2"/>
      <c r="B106" s="2"/>
      <c r="C106" s="95"/>
      <c r="D106" s="25"/>
      <c r="E106" s="2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96"/>
      <c r="R106" s="96"/>
      <c r="S106" s="96"/>
      <c r="T106" s="96"/>
      <c r="U106" s="6"/>
      <c r="V106" s="6"/>
      <c r="W106" s="6"/>
      <c r="X106" s="6"/>
      <c r="Y106" s="6"/>
      <c r="Z106" s="6"/>
      <c r="AA106" s="6"/>
      <c r="AB106" s="6"/>
    </row>
    <row r="107" ht="12.75" customHeight="1">
      <c r="A107" s="2"/>
      <c r="B107" s="2"/>
      <c r="C107" s="95"/>
      <c r="D107" s="25"/>
      <c r="E107" s="2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96"/>
      <c r="R107" s="96"/>
      <c r="S107" s="96"/>
      <c r="T107" s="96"/>
      <c r="U107" s="6"/>
      <c r="V107" s="6"/>
      <c r="W107" s="6"/>
      <c r="X107" s="6"/>
      <c r="Y107" s="6"/>
      <c r="Z107" s="6"/>
      <c r="AA107" s="6"/>
      <c r="AB107" s="6"/>
    </row>
    <row r="108" ht="12.75" customHeight="1">
      <c r="A108" s="2"/>
      <c r="B108" s="2"/>
      <c r="C108" s="95"/>
      <c r="D108" s="25"/>
      <c r="E108" s="2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96"/>
      <c r="R108" s="96"/>
      <c r="S108" s="96"/>
      <c r="T108" s="96"/>
      <c r="U108" s="6"/>
      <c r="V108" s="6"/>
      <c r="W108" s="6"/>
      <c r="X108" s="6"/>
      <c r="Y108" s="6"/>
      <c r="Z108" s="6"/>
      <c r="AA108" s="6"/>
      <c r="AB108" s="6"/>
    </row>
    <row r="109" ht="12.75" customHeight="1">
      <c r="A109" s="2"/>
      <c r="B109" s="2"/>
      <c r="C109" s="95"/>
      <c r="D109" s="25"/>
      <c r="E109" s="2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96"/>
      <c r="R109" s="96"/>
      <c r="S109" s="96"/>
      <c r="T109" s="96"/>
      <c r="U109" s="6"/>
      <c r="V109" s="6"/>
      <c r="W109" s="6"/>
      <c r="X109" s="6"/>
      <c r="Y109" s="6"/>
      <c r="Z109" s="6"/>
      <c r="AA109" s="6"/>
      <c r="AB109" s="6"/>
    </row>
    <row r="110" ht="12.75" customHeight="1">
      <c r="A110" s="2"/>
      <c r="B110" s="2"/>
      <c r="C110" s="95"/>
      <c r="D110" s="25"/>
      <c r="E110" s="2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96"/>
      <c r="R110" s="96"/>
      <c r="S110" s="96"/>
      <c r="T110" s="96"/>
      <c r="U110" s="6"/>
      <c r="V110" s="6"/>
      <c r="W110" s="6"/>
      <c r="X110" s="6"/>
      <c r="Y110" s="6"/>
      <c r="Z110" s="6"/>
      <c r="AA110" s="6"/>
      <c r="AB110" s="6"/>
    </row>
    <row r="111" ht="12.75" customHeight="1">
      <c r="A111" s="2"/>
      <c r="B111" s="2"/>
      <c r="C111" s="95"/>
      <c r="D111" s="25"/>
      <c r="E111" s="2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96"/>
      <c r="R111" s="96"/>
      <c r="S111" s="96"/>
      <c r="T111" s="96"/>
      <c r="U111" s="6"/>
      <c r="V111" s="6"/>
      <c r="W111" s="6"/>
      <c r="X111" s="6"/>
      <c r="Y111" s="6"/>
      <c r="Z111" s="6"/>
      <c r="AA111" s="6"/>
      <c r="AB111" s="6"/>
    </row>
    <row r="112" ht="12.75" customHeight="1">
      <c r="A112" s="2"/>
      <c r="B112" s="2"/>
      <c r="C112" s="95"/>
      <c r="D112" s="25"/>
      <c r="E112" s="2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96"/>
      <c r="R112" s="96"/>
      <c r="S112" s="96"/>
      <c r="T112" s="96"/>
      <c r="U112" s="6"/>
      <c r="V112" s="6"/>
      <c r="W112" s="6"/>
      <c r="X112" s="6"/>
      <c r="Y112" s="6"/>
      <c r="Z112" s="6"/>
      <c r="AA112" s="6"/>
      <c r="AB112" s="6"/>
    </row>
    <row r="113" ht="12.75" customHeight="1">
      <c r="A113" s="2"/>
      <c r="B113" s="2"/>
      <c r="C113" s="95"/>
      <c r="D113" s="25"/>
      <c r="E113" s="2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96"/>
      <c r="R113" s="96"/>
      <c r="S113" s="96"/>
      <c r="T113" s="96"/>
      <c r="U113" s="6"/>
      <c r="V113" s="6"/>
      <c r="W113" s="6"/>
      <c r="X113" s="6"/>
      <c r="Y113" s="6"/>
      <c r="Z113" s="6"/>
      <c r="AA113" s="6"/>
      <c r="AB113" s="6"/>
    </row>
    <row r="114" ht="12.75" customHeight="1">
      <c r="A114" s="2"/>
      <c r="B114" s="2"/>
      <c r="C114" s="95"/>
      <c r="D114" s="25"/>
      <c r="E114" s="2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96"/>
      <c r="R114" s="96"/>
      <c r="S114" s="96"/>
      <c r="T114" s="96"/>
      <c r="U114" s="6"/>
      <c r="V114" s="6"/>
      <c r="W114" s="6"/>
      <c r="X114" s="6"/>
      <c r="Y114" s="6"/>
      <c r="Z114" s="6"/>
      <c r="AA114" s="6"/>
      <c r="AB114" s="6"/>
    </row>
    <row r="115" ht="12.75" customHeight="1">
      <c r="A115" s="2"/>
      <c r="B115" s="2"/>
      <c r="C115" s="95"/>
      <c r="D115" s="25"/>
      <c r="E115" s="2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6"/>
      <c r="R115" s="96"/>
      <c r="S115" s="96"/>
      <c r="T115" s="96"/>
      <c r="U115" s="6"/>
      <c r="V115" s="6"/>
      <c r="W115" s="6"/>
      <c r="X115" s="6"/>
      <c r="Y115" s="6"/>
      <c r="Z115" s="6"/>
      <c r="AA115" s="6"/>
      <c r="AB115" s="6"/>
    </row>
    <row r="116" ht="12.75" customHeight="1">
      <c r="A116" s="2"/>
      <c r="B116" s="2"/>
      <c r="C116" s="95"/>
      <c r="D116" s="25"/>
      <c r="E116" s="2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6"/>
      <c r="R116" s="96"/>
      <c r="S116" s="96"/>
      <c r="T116" s="96"/>
      <c r="U116" s="6"/>
      <c r="V116" s="6"/>
      <c r="W116" s="6"/>
      <c r="X116" s="6"/>
      <c r="Y116" s="6"/>
      <c r="Z116" s="6"/>
      <c r="AA116" s="6"/>
      <c r="AB116" s="6"/>
    </row>
    <row r="117" ht="12.75" customHeight="1">
      <c r="A117" s="2"/>
      <c r="B117" s="2"/>
      <c r="C117" s="95"/>
      <c r="D117" s="25"/>
      <c r="E117" s="2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6"/>
      <c r="R117" s="96"/>
      <c r="S117" s="96"/>
      <c r="T117" s="96"/>
      <c r="U117" s="6"/>
      <c r="V117" s="6"/>
      <c r="W117" s="6"/>
      <c r="X117" s="6"/>
      <c r="Y117" s="6"/>
      <c r="Z117" s="6"/>
      <c r="AA117" s="6"/>
      <c r="AB117" s="6"/>
    </row>
    <row r="118" ht="12.75" customHeight="1">
      <c r="A118" s="2"/>
      <c r="B118" s="2"/>
      <c r="C118" s="95"/>
      <c r="D118" s="25"/>
      <c r="E118" s="2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6"/>
      <c r="R118" s="96"/>
      <c r="S118" s="96"/>
      <c r="T118" s="96"/>
      <c r="U118" s="6"/>
      <c r="V118" s="6"/>
      <c r="W118" s="6"/>
      <c r="X118" s="6"/>
      <c r="Y118" s="6"/>
      <c r="Z118" s="6"/>
      <c r="AA118" s="6"/>
      <c r="AB118" s="6"/>
    </row>
    <row r="119" ht="12.75" customHeight="1">
      <c r="A119" s="2"/>
      <c r="B119" s="2"/>
      <c r="C119" s="95"/>
      <c r="D119" s="25"/>
      <c r="E119" s="2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6"/>
      <c r="R119" s="96"/>
      <c r="S119" s="96"/>
      <c r="T119" s="96"/>
      <c r="U119" s="6"/>
      <c r="V119" s="6"/>
      <c r="W119" s="6"/>
      <c r="X119" s="6"/>
      <c r="Y119" s="6"/>
      <c r="Z119" s="6"/>
      <c r="AA119" s="6"/>
      <c r="AB119" s="6"/>
    </row>
    <row r="120" ht="12.75" customHeight="1">
      <c r="A120" s="2"/>
      <c r="B120" s="2"/>
      <c r="C120" s="95"/>
      <c r="D120" s="25"/>
      <c r="E120" s="2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6"/>
      <c r="R120" s="96"/>
      <c r="S120" s="96"/>
      <c r="T120" s="96"/>
      <c r="U120" s="6"/>
      <c r="V120" s="6"/>
      <c r="W120" s="6"/>
      <c r="X120" s="6"/>
      <c r="Y120" s="6"/>
      <c r="Z120" s="6"/>
      <c r="AA120" s="6"/>
      <c r="AB120" s="6"/>
    </row>
    <row r="121" ht="12.75" customHeight="1">
      <c r="A121" s="2"/>
      <c r="B121" s="2"/>
      <c r="C121" s="95"/>
      <c r="D121" s="25"/>
      <c r="E121" s="2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6"/>
      <c r="R121" s="96"/>
      <c r="S121" s="96"/>
      <c r="T121" s="96"/>
      <c r="U121" s="6"/>
      <c r="V121" s="6"/>
      <c r="W121" s="6"/>
      <c r="X121" s="6"/>
      <c r="Y121" s="6"/>
      <c r="Z121" s="6"/>
      <c r="AA121" s="6"/>
      <c r="AB121" s="6"/>
    </row>
    <row r="122" ht="12.75" customHeight="1">
      <c r="A122" s="2"/>
      <c r="B122" s="2"/>
      <c r="C122" s="95"/>
      <c r="D122" s="25"/>
      <c r="E122" s="2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96"/>
      <c r="R122" s="96"/>
      <c r="S122" s="96"/>
      <c r="T122" s="96"/>
      <c r="U122" s="6"/>
      <c r="V122" s="6"/>
      <c r="W122" s="6"/>
      <c r="X122" s="6"/>
      <c r="Y122" s="6"/>
      <c r="Z122" s="6"/>
      <c r="AA122" s="6"/>
      <c r="AB122" s="6"/>
    </row>
    <row r="123" ht="12.75" customHeight="1">
      <c r="A123" s="2"/>
      <c r="B123" s="2"/>
      <c r="C123" s="95"/>
      <c r="D123" s="25"/>
      <c r="E123" s="2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6"/>
      <c r="R123" s="96"/>
      <c r="S123" s="96"/>
      <c r="T123" s="96"/>
      <c r="U123" s="6"/>
      <c r="V123" s="6"/>
      <c r="W123" s="6"/>
      <c r="X123" s="6"/>
      <c r="Y123" s="6"/>
      <c r="Z123" s="6"/>
      <c r="AA123" s="6"/>
      <c r="AB123" s="6"/>
    </row>
    <row r="124" ht="12.75" customHeight="1">
      <c r="A124" s="2"/>
      <c r="B124" s="2"/>
      <c r="C124" s="95"/>
      <c r="D124" s="25"/>
      <c r="E124" s="2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6"/>
      <c r="R124" s="96"/>
      <c r="S124" s="96"/>
      <c r="T124" s="96"/>
      <c r="U124" s="6"/>
      <c r="V124" s="6"/>
      <c r="W124" s="6"/>
      <c r="X124" s="6"/>
      <c r="Y124" s="6"/>
      <c r="Z124" s="6"/>
      <c r="AA124" s="6"/>
      <c r="AB124" s="6"/>
    </row>
    <row r="125" ht="12.75" customHeight="1">
      <c r="A125" s="2"/>
      <c r="B125" s="2"/>
      <c r="C125" s="95"/>
      <c r="D125" s="25"/>
      <c r="E125" s="2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6"/>
      <c r="R125" s="96"/>
      <c r="S125" s="96"/>
      <c r="T125" s="96"/>
      <c r="U125" s="6"/>
      <c r="V125" s="6"/>
      <c r="W125" s="6"/>
      <c r="X125" s="6"/>
      <c r="Y125" s="6"/>
      <c r="Z125" s="6"/>
      <c r="AA125" s="6"/>
      <c r="AB125" s="6"/>
    </row>
    <row r="126" ht="12.75" customHeight="1">
      <c r="A126" s="2"/>
      <c r="B126" s="2"/>
      <c r="C126" s="95"/>
      <c r="D126" s="25"/>
      <c r="E126" s="2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6"/>
      <c r="R126" s="96"/>
      <c r="S126" s="96"/>
      <c r="T126" s="96"/>
      <c r="U126" s="6"/>
      <c r="V126" s="6"/>
      <c r="W126" s="6"/>
      <c r="X126" s="6"/>
      <c r="Y126" s="6"/>
      <c r="Z126" s="6"/>
      <c r="AA126" s="6"/>
      <c r="AB126" s="6"/>
    </row>
    <row r="127" ht="12.75" customHeight="1">
      <c r="A127" s="2"/>
      <c r="B127" s="2"/>
      <c r="C127" s="95"/>
      <c r="D127" s="25"/>
      <c r="E127" s="2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6"/>
      <c r="R127" s="96"/>
      <c r="S127" s="96"/>
      <c r="T127" s="96"/>
      <c r="U127" s="6"/>
      <c r="V127" s="6"/>
      <c r="W127" s="6"/>
      <c r="X127" s="6"/>
      <c r="Y127" s="6"/>
      <c r="Z127" s="6"/>
      <c r="AA127" s="6"/>
      <c r="AB127" s="6"/>
    </row>
    <row r="128" ht="12.75" customHeight="1">
      <c r="A128" s="2"/>
      <c r="B128" s="2"/>
      <c r="C128" s="95"/>
      <c r="D128" s="25"/>
      <c r="E128" s="2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6"/>
      <c r="R128" s="96"/>
      <c r="S128" s="96"/>
      <c r="T128" s="96"/>
      <c r="U128" s="6"/>
      <c r="V128" s="6"/>
      <c r="W128" s="6"/>
      <c r="X128" s="6"/>
      <c r="Y128" s="6"/>
      <c r="Z128" s="6"/>
      <c r="AA128" s="6"/>
      <c r="AB128" s="6"/>
    </row>
    <row r="129" ht="12.75" customHeight="1">
      <c r="A129" s="2"/>
      <c r="B129" s="2"/>
      <c r="C129" s="95"/>
      <c r="D129" s="25"/>
      <c r="E129" s="2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6"/>
      <c r="R129" s="96"/>
      <c r="S129" s="96"/>
      <c r="T129" s="96"/>
      <c r="U129" s="6"/>
      <c r="V129" s="6"/>
      <c r="W129" s="6"/>
      <c r="X129" s="6"/>
      <c r="Y129" s="6"/>
      <c r="Z129" s="6"/>
      <c r="AA129" s="6"/>
      <c r="AB129" s="6"/>
    </row>
    <row r="130" ht="12.75" customHeight="1">
      <c r="A130" s="2"/>
      <c r="B130" s="2"/>
      <c r="C130" s="95"/>
      <c r="D130" s="25"/>
      <c r="E130" s="2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6"/>
      <c r="R130" s="96"/>
      <c r="S130" s="96"/>
      <c r="T130" s="96"/>
      <c r="U130" s="6"/>
      <c r="V130" s="6"/>
      <c r="W130" s="6"/>
      <c r="X130" s="6"/>
      <c r="Y130" s="6"/>
      <c r="Z130" s="6"/>
      <c r="AA130" s="6"/>
      <c r="AB130" s="6"/>
    </row>
    <row r="131" ht="12.75" customHeight="1">
      <c r="A131" s="2"/>
      <c r="B131" s="2"/>
      <c r="C131" s="95"/>
      <c r="D131" s="25"/>
      <c r="E131" s="2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6"/>
      <c r="R131" s="96"/>
      <c r="S131" s="96"/>
      <c r="T131" s="96"/>
      <c r="U131" s="6"/>
      <c r="V131" s="6"/>
      <c r="W131" s="6"/>
      <c r="X131" s="6"/>
      <c r="Y131" s="6"/>
      <c r="Z131" s="6"/>
      <c r="AA131" s="6"/>
      <c r="AB131" s="6"/>
    </row>
    <row r="132" ht="12.75" customHeight="1">
      <c r="A132" s="2"/>
      <c r="B132" s="2"/>
      <c r="C132" s="95"/>
      <c r="D132" s="25"/>
      <c r="E132" s="2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6"/>
      <c r="R132" s="96"/>
      <c r="S132" s="96"/>
      <c r="T132" s="96"/>
      <c r="U132" s="6"/>
      <c r="V132" s="6"/>
      <c r="W132" s="6"/>
      <c r="X132" s="6"/>
      <c r="Y132" s="6"/>
      <c r="Z132" s="6"/>
      <c r="AA132" s="6"/>
      <c r="AB132" s="6"/>
    </row>
    <row r="133" ht="12.75" customHeight="1">
      <c r="A133" s="2"/>
      <c r="B133" s="2"/>
      <c r="C133" s="95"/>
      <c r="D133" s="25"/>
      <c r="E133" s="2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6"/>
      <c r="R133" s="96"/>
      <c r="S133" s="96"/>
      <c r="T133" s="96"/>
      <c r="U133" s="6"/>
      <c r="V133" s="6"/>
      <c r="W133" s="6"/>
      <c r="X133" s="6"/>
      <c r="Y133" s="6"/>
      <c r="Z133" s="6"/>
      <c r="AA133" s="6"/>
      <c r="AB133" s="6"/>
    </row>
    <row r="134" ht="12.75" customHeight="1">
      <c r="A134" s="2"/>
      <c r="B134" s="2"/>
      <c r="C134" s="95"/>
      <c r="D134" s="25"/>
      <c r="E134" s="2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6"/>
      <c r="R134" s="96"/>
      <c r="S134" s="96"/>
      <c r="T134" s="96"/>
      <c r="U134" s="6"/>
      <c r="V134" s="6"/>
      <c r="W134" s="6"/>
      <c r="X134" s="6"/>
      <c r="Y134" s="6"/>
      <c r="Z134" s="6"/>
      <c r="AA134" s="6"/>
      <c r="AB134" s="6"/>
    </row>
    <row r="135" ht="12.75" customHeight="1">
      <c r="A135" s="2"/>
      <c r="B135" s="2"/>
      <c r="C135" s="95"/>
      <c r="D135" s="25"/>
      <c r="E135" s="2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6"/>
      <c r="R135" s="96"/>
      <c r="S135" s="96"/>
      <c r="T135" s="96"/>
      <c r="U135" s="6"/>
      <c r="V135" s="6"/>
      <c r="W135" s="6"/>
      <c r="X135" s="6"/>
      <c r="Y135" s="6"/>
      <c r="Z135" s="6"/>
      <c r="AA135" s="6"/>
      <c r="AB135" s="6"/>
    </row>
    <row r="136" ht="12.75" customHeight="1">
      <c r="A136" s="2"/>
      <c r="B136" s="2"/>
      <c r="C136" s="95"/>
      <c r="D136" s="25"/>
      <c r="E136" s="2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6"/>
      <c r="R136" s="96"/>
      <c r="S136" s="96"/>
      <c r="T136" s="96"/>
      <c r="U136" s="6"/>
      <c r="V136" s="6"/>
      <c r="W136" s="6"/>
      <c r="X136" s="6"/>
      <c r="Y136" s="6"/>
      <c r="Z136" s="6"/>
      <c r="AA136" s="6"/>
      <c r="AB136" s="6"/>
    </row>
    <row r="137" ht="12.75" customHeight="1">
      <c r="A137" s="2"/>
      <c r="B137" s="2"/>
      <c r="C137" s="95"/>
      <c r="D137" s="25"/>
      <c r="E137" s="2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6"/>
      <c r="R137" s="96"/>
      <c r="S137" s="96"/>
      <c r="T137" s="96"/>
      <c r="U137" s="6"/>
      <c r="V137" s="6"/>
      <c r="W137" s="6"/>
      <c r="X137" s="6"/>
      <c r="Y137" s="6"/>
      <c r="Z137" s="6"/>
      <c r="AA137" s="6"/>
      <c r="AB137" s="6"/>
    </row>
    <row r="138" ht="12.75" customHeight="1">
      <c r="A138" s="2"/>
      <c r="B138" s="2"/>
      <c r="C138" s="95"/>
      <c r="D138" s="25"/>
      <c r="E138" s="2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6"/>
      <c r="R138" s="96"/>
      <c r="S138" s="96"/>
      <c r="T138" s="96"/>
      <c r="U138" s="6"/>
      <c r="V138" s="6"/>
      <c r="W138" s="6"/>
      <c r="X138" s="6"/>
      <c r="Y138" s="6"/>
      <c r="Z138" s="6"/>
      <c r="AA138" s="6"/>
      <c r="AB138" s="6"/>
    </row>
    <row r="139" ht="12.75" customHeight="1">
      <c r="A139" s="2"/>
      <c r="B139" s="2"/>
      <c r="C139" s="95"/>
      <c r="D139" s="25"/>
      <c r="E139" s="2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6"/>
      <c r="R139" s="96"/>
      <c r="S139" s="96"/>
      <c r="T139" s="96"/>
      <c r="U139" s="6"/>
      <c r="V139" s="6"/>
      <c r="W139" s="6"/>
      <c r="X139" s="6"/>
      <c r="Y139" s="6"/>
      <c r="Z139" s="6"/>
      <c r="AA139" s="6"/>
      <c r="AB139" s="6"/>
    </row>
    <row r="140" ht="12.75" customHeight="1">
      <c r="A140" s="2"/>
      <c r="B140" s="2"/>
      <c r="C140" s="95"/>
      <c r="D140" s="25"/>
      <c r="E140" s="2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96"/>
      <c r="R140" s="96"/>
      <c r="S140" s="96"/>
      <c r="T140" s="96"/>
      <c r="U140" s="6"/>
      <c r="V140" s="6"/>
      <c r="W140" s="6"/>
      <c r="X140" s="6"/>
      <c r="Y140" s="6"/>
      <c r="Z140" s="6"/>
      <c r="AA140" s="6"/>
      <c r="AB140" s="6"/>
    </row>
    <row r="141" ht="12.75" customHeight="1">
      <c r="A141" s="2"/>
      <c r="B141" s="2"/>
      <c r="C141" s="95"/>
      <c r="D141" s="25"/>
      <c r="E141" s="2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96"/>
      <c r="R141" s="96"/>
      <c r="S141" s="96"/>
      <c r="T141" s="96"/>
      <c r="U141" s="6"/>
      <c r="V141" s="6"/>
      <c r="W141" s="6"/>
      <c r="X141" s="6"/>
      <c r="Y141" s="6"/>
      <c r="Z141" s="6"/>
      <c r="AA141" s="6"/>
      <c r="AB141" s="6"/>
    </row>
    <row r="142" ht="12.75" customHeight="1">
      <c r="A142" s="2"/>
      <c r="B142" s="2"/>
      <c r="C142" s="95"/>
      <c r="D142" s="25"/>
      <c r="E142" s="2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96"/>
      <c r="R142" s="96"/>
      <c r="S142" s="96"/>
      <c r="T142" s="96"/>
      <c r="U142" s="6"/>
      <c r="V142" s="6"/>
      <c r="W142" s="6"/>
      <c r="X142" s="6"/>
      <c r="Y142" s="6"/>
      <c r="Z142" s="6"/>
      <c r="AA142" s="6"/>
      <c r="AB142" s="6"/>
    </row>
    <row r="143" ht="12.75" customHeight="1">
      <c r="A143" s="2"/>
      <c r="B143" s="2"/>
      <c r="C143" s="95"/>
      <c r="D143" s="25"/>
      <c r="E143" s="2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6"/>
      <c r="R143" s="96"/>
      <c r="S143" s="96"/>
      <c r="T143" s="96"/>
      <c r="U143" s="6"/>
      <c r="V143" s="6"/>
      <c r="W143" s="6"/>
      <c r="X143" s="6"/>
      <c r="Y143" s="6"/>
      <c r="Z143" s="6"/>
      <c r="AA143" s="6"/>
      <c r="AB143" s="6"/>
    </row>
    <row r="144" ht="12.75" customHeight="1">
      <c r="A144" s="2"/>
      <c r="B144" s="2"/>
      <c r="C144" s="95"/>
      <c r="D144" s="25"/>
      <c r="E144" s="2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6"/>
      <c r="R144" s="96"/>
      <c r="S144" s="96"/>
      <c r="T144" s="96"/>
      <c r="U144" s="6"/>
      <c r="V144" s="6"/>
      <c r="W144" s="6"/>
      <c r="X144" s="6"/>
      <c r="Y144" s="6"/>
      <c r="Z144" s="6"/>
      <c r="AA144" s="6"/>
      <c r="AB144" s="6"/>
    </row>
    <row r="145" ht="12.75" customHeight="1">
      <c r="A145" s="2"/>
      <c r="B145" s="2"/>
      <c r="C145" s="95"/>
      <c r="D145" s="25"/>
      <c r="E145" s="2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6"/>
      <c r="R145" s="96"/>
      <c r="S145" s="96"/>
      <c r="T145" s="96"/>
      <c r="U145" s="6"/>
      <c r="V145" s="6"/>
      <c r="W145" s="6"/>
      <c r="X145" s="6"/>
      <c r="Y145" s="6"/>
      <c r="Z145" s="6"/>
      <c r="AA145" s="6"/>
      <c r="AB145" s="6"/>
    </row>
    <row r="146" ht="12.75" customHeight="1">
      <c r="A146" s="2"/>
      <c r="B146" s="2"/>
      <c r="C146" s="95"/>
      <c r="D146" s="25"/>
      <c r="E146" s="2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6"/>
      <c r="R146" s="96"/>
      <c r="S146" s="96"/>
      <c r="T146" s="96"/>
      <c r="U146" s="6"/>
      <c r="V146" s="6"/>
      <c r="W146" s="6"/>
      <c r="X146" s="6"/>
      <c r="Y146" s="6"/>
      <c r="Z146" s="6"/>
      <c r="AA146" s="6"/>
      <c r="AB146" s="6"/>
    </row>
    <row r="147" ht="12.75" customHeight="1">
      <c r="A147" s="2"/>
      <c r="B147" s="2"/>
      <c r="C147" s="95"/>
      <c r="D147" s="25"/>
      <c r="E147" s="2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96"/>
      <c r="R147" s="96"/>
      <c r="S147" s="96"/>
      <c r="T147" s="96"/>
      <c r="U147" s="6"/>
      <c r="V147" s="6"/>
      <c r="W147" s="6"/>
      <c r="X147" s="6"/>
      <c r="Y147" s="6"/>
      <c r="Z147" s="6"/>
      <c r="AA147" s="6"/>
      <c r="AB147" s="6"/>
    </row>
    <row r="148" ht="12.75" customHeight="1">
      <c r="A148" s="2"/>
      <c r="B148" s="2"/>
      <c r="C148" s="95"/>
      <c r="D148" s="25"/>
      <c r="E148" s="2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96"/>
      <c r="R148" s="96"/>
      <c r="S148" s="96"/>
      <c r="T148" s="96"/>
      <c r="U148" s="6"/>
      <c r="V148" s="6"/>
      <c r="W148" s="6"/>
      <c r="X148" s="6"/>
      <c r="Y148" s="6"/>
      <c r="Z148" s="6"/>
      <c r="AA148" s="6"/>
      <c r="AB148" s="6"/>
    </row>
    <row r="149" ht="12.75" customHeight="1">
      <c r="A149" s="2"/>
      <c r="B149" s="2"/>
      <c r="C149" s="95"/>
      <c r="D149" s="25"/>
      <c r="E149" s="2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96"/>
      <c r="R149" s="96"/>
      <c r="S149" s="96"/>
      <c r="T149" s="96"/>
      <c r="U149" s="6"/>
      <c r="V149" s="6"/>
      <c r="W149" s="6"/>
      <c r="X149" s="6"/>
      <c r="Y149" s="6"/>
      <c r="Z149" s="6"/>
      <c r="AA149" s="6"/>
      <c r="AB149" s="6"/>
    </row>
    <row r="150" ht="12.75" customHeight="1">
      <c r="A150" s="2"/>
      <c r="B150" s="2"/>
      <c r="C150" s="95"/>
      <c r="D150" s="25"/>
      <c r="E150" s="2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6"/>
      <c r="R150" s="96"/>
      <c r="S150" s="96"/>
      <c r="T150" s="96"/>
      <c r="U150" s="6"/>
      <c r="V150" s="6"/>
      <c r="W150" s="6"/>
      <c r="X150" s="6"/>
      <c r="Y150" s="6"/>
      <c r="Z150" s="6"/>
      <c r="AA150" s="6"/>
      <c r="AB150" s="6"/>
    </row>
    <row r="151" ht="12.75" customHeight="1">
      <c r="A151" s="2"/>
      <c r="B151" s="2"/>
      <c r="C151" s="95"/>
      <c r="D151" s="25"/>
      <c r="E151" s="2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6"/>
      <c r="R151" s="96"/>
      <c r="S151" s="96"/>
      <c r="T151" s="96"/>
      <c r="U151" s="6"/>
      <c r="V151" s="6"/>
      <c r="W151" s="6"/>
      <c r="X151" s="6"/>
      <c r="Y151" s="6"/>
      <c r="Z151" s="6"/>
      <c r="AA151" s="6"/>
      <c r="AB151" s="6"/>
    </row>
    <row r="152" ht="12.75" customHeight="1">
      <c r="A152" s="2"/>
      <c r="B152" s="2"/>
      <c r="C152" s="95"/>
      <c r="D152" s="25"/>
      <c r="E152" s="2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6"/>
      <c r="R152" s="96"/>
      <c r="S152" s="96"/>
      <c r="T152" s="96"/>
      <c r="U152" s="6"/>
      <c r="V152" s="6"/>
      <c r="W152" s="6"/>
      <c r="X152" s="6"/>
      <c r="Y152" s="6"/>
      <c r="Z152" s="6"/>
      <c r="AA152" s="6"/>
      <c r="AB152" s="6"/>
    </row>
    <row r="153" ht="12.75" customHeight="1">
      <c r="A153" s="2"/>
      <c r="B153" s="2"/>
      <c r="C153" s="95"/>
      <c r="D153" s="25"/>
      <c r="E153" s="2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96"/>
      <c r="R153" s="96"/>
      <c r="S153" s="96"/>
      <c r="T153" s="96"/>
      <c r="U153" s="6"/>
      <c r="V153" s="6"/>
      <c r="W153" s="6"/>
      <c r="X153" s="6"/>
      <c r="Y153" s="6"/>
      <c r="Z153" s="6"/>
      <c r="AA153" s="6"/>
      <c r="AB153" s="6"/>
    </row>
    <row r="154" ht="12.75" customHeight="1">
      <c r="A154" s="2"/>
      <c r="B154" s="2"/>
      <c r="C154" s="95"/>
      <c r="D154" s="25"/>
      <c r="E154" s="2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96"/>
      <c r="R154" s="96"/>
      <c r="S154" s="96"/>
      <c r="T154" s="96"/>
      <c r="U154" s="6"/>
      <c r="V154" s="6"/>
      <c r="W154" s="6"/>
      <c r="X154" s="6"/>
      <c r="Y154" s="6"/>
      <c r="Z154" s="6"/>
      <c r="AA154" s="6"/>
      <c r="AB154" s="6"/>
    </row>
    <row r="155" ht="12.75" customHeight="1">
      <c r="A155" s="2"/>
      <c r="B155" s="2"/>
      <c r="C155" s="95"/>
      <c r="D155" s="25"/>
      <c r="E155" s="2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96"/>
      <c r="R155" s="96"/>
      <c r="S155" s="96"/>
      <c r="T155" s="96"/>
      <c r="U155" s="6"/>
      <c r="V155" s="6"/>
      <c r="W155" s="6"/>
      <c r="X155" s="6"/>
      <c r="Y155" s="6"/>
      <c r="Z155" s="6"/>
      <c r="AA155" s="6"/>
      <c r="AB155" s="6"/>
    </row>
    <row r="156" ht="12.75" customHeight="1">
      <c r="A156" s="2"/>
      <c r="B156" s="2"/>
      <c r="C156" s="95"/>
      <c r="D156" s="25"/>
      <c r="E156" s="2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6"/>
      <c r="R156" s="96"/>
      <c r="S156" s="96"/>
      <c r="T156" s="96"/>
      <c r="U156" s="6"/>
      <c r="V156" s="6"/>
      <c r="W156" s="6"/>
      <c r="X156" s="6"/>
      <c r="Y156" s="6"/>
      <c r="Z156" s="6"/>
      <c r="AA156" s="6"/>
      <c r="AB156" s="6"/>
    </row>
    <row r="157" ht="12.75" customHeight="1">
      <c r="A157" s="2"/>
      <c r="B157" s="2"/>
      <c r="C157" s="95"/>
      <c r="D157" s="25"/>
      <c r="E157" s="2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6"/>
      <c r="R157" s="96"/>
      <c r="S157" s="96"/>
      <c r="T157" s="96"/>
      <c r="U157" s="6"/>
      <c r="V157" s="6"/>
      <c r="W157" s="6"/>
      <c r="X157" s="6"/>
      <c r="Y157" s="6"/>
      <c r="Z157" s="6"/>
      <c r="AA157" s="6"/>
      <c r="AB157" s="6"/>
    </row>
    <row r="158" ht="12.75" customHeight="1">
      <c r="A158" s="2"/>
      <c r="B158" s="2"/>
      <c r="C158" s="95"/>
      <c r="D158" s="25"/>
      <c r="E158" s="2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6"/>
      <c r="R158" s="96"/>
      <c r="S158" s="96"/>
      <c r="T158" s="96"/>
      <c r="U158" s="6"/>
      <c r="V158" s="6"/>
      <c r="W158" s="6"/>
      <c r="X158" s="6"/>
      <c r="Y158" s="6"/>
      <c r="Z158" s="6"/>
      <c r="AA158" s="6"/>
      <c r="AB158" s="6"/>
    </row>
    <row r="159" ht="12.75" customHeight="1">
      <c r="A159" s="2"/>
      <c r="B159" s="2"/>
      <c r="C159" s="95"/>
      <c r="D159" s="25"/>
      <c r="E159" s="2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96"/>
      <c r="R159" s="96"/>
      <c r="S159" s="96"/>
      <c r="T159" s="96"/>
      <c r="U159" s="6"/>
      <c r="V159" s="6"/>
      <c r="W159" s="6"/>
      <c r="X159" s="6"/>
      <c r="Y159" s="6"/>
      <c r="Z159" s="6"/>
      <c r="AA159" s="6"/>
      <c r="AB159" s="6"/>
    </row>
    <row r="160" ht="12.75" customHeight="1">
      <c r="A160" s="2"/>
      <c r="B160" s="2"/>
      <c r="C160" s="95"/>
      <c r="D160" s="25"/>
      <c r="E160" s="2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96"/>
      <c r="R160" s="96"/>
      <c r="S160" s="96"/>
      <c r="T160" s="96"/>
      <c r="U160" s="6"/>
      <c r="V160" s="6"/>
      <c r="W160" s="6"/>
      <c r="X160" s="6"/>
      <c r="Y160" s="6"/>
      <c r="Z160" s="6"/>
      <c r="AA160" s="6"/>
      <c r="AB160" s="6"/>
    </row>
    <row r="161" ht="12.75" customHeight="1">
      <c r="A161" s="2"/>
      <c r="B161" s="2"/>
      <c r="C161" s="95"/>
      <c r="D161" s="25"/>
      <c r="E161" s="2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96"/>
      <c r="R161" s="96"/>
      <c r="S161" s="96"/>
      <c r="T161" s="96"/>
      <c r="U161" s="6"/>
      <c r="V161" s="6"/>
      <c r="W161" s="6"/>
      <c r="X161" s="6"/>
      <c r="Y161" s="6"/>
      <c r="Z161" s="6"/>
      <c r="AA161" s="6"/>
      <c r="AB161" s="6"/>
    </row>
    <row r="162" ht="12.75" customHeight="1">
      <c r="A162" s="2"/>
      <c r="B162" s="2"/>
      <c r="C162" s="95"/>
      <c r="D162" s="25"/>
      <c r="E162" s="2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96"/>
      <c r="R162" s="96"/>
      <c r="S162" s="96"/>
      <c r="T162" s="96"/>
      <c r="U162" s="6"/>
      <c r="V162" s="6"/>
      <c r="W162" s="6"/>
      <c r="X162" s="6"/>
      <c r="Y162" s="6"/>
      <c r="Z162" s="6"/>
      <c r="AA162" s="6"/>
      <c r="AB162" s="6"/>
    </row>
    <row r="163" ht="12.75" customHeight="1">
      <c r="A163" s="2"/>
      <c r="B163" s="2"/>
      <c r="C163" s="95"/>
      <c r="D163" s="25"/>
      <c r="E163" s="2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96"/>
      <c r="R163" s="96"/>
      <c r="S163" s="96"/>
      <c r="T163" s="96"/>
      <c r="U163" s="6"/>
      <c r="V163" s="6"/>
      <c r="W163" s="6"/>
      <c r="X163" s="6"/>
      <c r="Y163" s="6"/>
      <c r="Z163" s="6"/>
      <c r="AA163" s="6"/>
      <c r="AB163" s="6"/>
    </row>
    <row r="164" ht="12.75" customHeight="1">
      <c r="A164" s="2"/>
      <c r="B164" s="2"/>
      <c r="C164" s="95"/>
      <c r="D164" s="25"/>
      <c r="E164" s="2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96"/>
      <c r="R164" s="96"/>
      <c r="S164" s="96"/>
      <c r="T164" s="96"/>
      <c r="U164" s="6"/>
      <c r="V164" s="6"/>
      <c r="W164" s="6"/>
      <c r="X164" s="6"/>
      <c r="Y164" s="6"/>
      <c r="Z164" s="6"/>
      <c r="AA164" s="6"/>
      <c r="AB164" s="6"/>
    </row>
    <row r="165" ht="12.75" customHeight="1">
      <c r="A165" s="2"/>
      <c r="B165" s="2"/>
      <c r="C165" s="95"/>
      <c r="D165" s="25"/>
      <c r="E165" s="2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96"/>
      <c r="R165" s="96"/>
      <c r="S165" s="96"/>
      <c r="T165" s="96"/>
      <c r="U165" s="6"/>
      <c r="V165" s="6"/>
      <c r="W165" s="6"/>
      <c r="X165" s="6"/>
      <c r="Y165" s="6"/>
      <c r="Z165" s="6"/>
      <c r="AA165" s="6"/>
      <c r="AB165" s="6"/>
    </row>
    <row r="166" ht="12.75" customHeight="1">
      <c r="A166" s="2"/>
      <c r="B166" s="2"/>
      <c r="C166" s="95"/>
      <c r="D166" s="25"/>
      <c r="E166" s="2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96"/>
      <c r="R166" s="96"/>
      <c r="S166" s="96"/>
      <c r="T166" s="96"/>
      <c r="U166" s="6"/>
      <c r="V166" s="6"/>
      <c r="W166" s="6"/>
      <c r="X166" s="6"/>
      <c r="Y166" s="6"/>
      <c r="Z166" s="6"/>
      <c r="AA166" s="6"/>
      <c r="AB166" s="6"/>
    </row>
    <row r="167" ht="12.75" customHeight="1">
      <c r="A167" s="2"/>
      <c r="B167" s="2"/>
      <c r="C167" s="95"/>
      <c r="D167" s="25"/>
      <c r="E167" s="2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96"/>
      <c r="R167" s="96"/>
      <c r="S167" s="96"/>
      <c r="T167" s="96"/>
      <c r="U167" s="6"/>
      <c r="V167" s="6"/>
      <c r="W167" s="6"/>
      <c r="X167" s="6"/>
      <c r="Y167" s="6"/>
      <c r="Z167" s="6"/>
      <c r="AA167" s="6"/>
      <c r="AB167" s="6"/>
    </row>
    <row r="168" ht="12.75" customHeight="1">
      <c r="A168" s="2"/>
      <c r="B168" s="2"/>
      <c r="C168" s="95"/>
      <c r="D168" s="25"/>
      <c r="E168" s="2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96"/>
      <c r="R168" s="96"/>
      <c r="S168" s="96"/>
      <c r="T168" s="96"/>
      <c r="U168" s="6"/>
      <c r="V168" s="6"/>
      <c r="W168" s="6"/>
      <c r="X168" s="6"/>
      <c r="Y168" s="6"/>
      <c r="Z168" s="6"/>
      <c r="AA168" s="6"/>
      <c r="AB168" s="6"/>
    </row>
    <row r="169" ht="12.75" customHeight="1">
      <c r="A169" s="2"/>
      <c r="B169" s="2"/>
      <c r="C169" s="95"/>
      <c r="D169" s="25"/>
      <c r="E169" s="2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6"/>
      <c r="R169" s="96"/>
      <c r="S169" s="96"/>
      <c r="T169" s="96"/>
      <c r="U169" s="6"/>
      <c r="V169" s="6"/>
      <c r="W169" s="6"/>
      <c r="X169" s="6"/>
      <c r="Y169" s="6"/>
      <c r="Z169" s="6"/>
      <c r="AA169" s="6"/>
      <c r="AB169" s="6"/>
    </row>
    <row r="170" ht="12.75" customHeight="1">
      <c r="A170" s="2"/>
      <c r="B170" s="2"/>
      <c r="C170" s="95"/>
      <c r="D170" s="25"/>
      <c r="E170" s="2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96"/>
      <c r="R170" s="96"/>
      <c r="S170" s="96"/>
      <c r="T170" s="96"/>
      <c r="U170" s="6"/>
      <c r="V170" s="6"/>
      <c r="W170" s="6"/>
      <c r="X170" s="6"/>
      <c r="Y170" s="6"/>
      <c r="Z170" s="6"/>
      <c r="AA170" s="6"/>
      <c r="AB170" s="6"/>
    </row>
    <row r="171" ht="12.75" customHeight="1">
      <c r="A171" s="2"/>
      <c r="B171" s="2"/>
      <c r="C171" s="95"/>
      <c r="D171" s="25"/>
      <c r="E171" s="2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96"/>
      <c r="R171" s="96"/>
      <c r="S171" s="96"/>
      <c r="T171" s="96"/>
      <c r="U171" s="6"/>
      <c r="V171" s="6"/>
      <c r="W171" s="6"/>
      <c r="X171" s="6"/>
      <c r="Y171" s="6"/>
      <c r="Z171" s="6"/>
      <c r="AA171" s="6"/>
      <c r="AB171" s="6"/>
    </row>
    <row r="172" ht="12.75" customHeight="1">
      <c r="A172" s="2"/>
      <c r="B172" s="2"/>
      <c r="C172" s="95"/>
      <c r="D172" s="25"/>
      <c r="E172" s="2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96"/>
      <c r="R172" s="96"/>
      <c r="S172" s="96"/>
      <c r="T172" s="96"/>
      <c r="U172" s="6"/>
      <c r="V172" s="6"/>
      <c r="W172" s="6"/>
      <c r="X172" s="6"/>
      <c r="Y172" s="6"/>
      <c r="Z172" s="6"/>
      <c r="AA172" s="6"/>
      <c r="AB172" s="6"/>
    </row>
    <row r="173" ht="12.75" customHeight="1">
      <c r="A173" s="2"/>
      <c r="B173" s="2"/>
      <c r="C173" s="95"/>
      <c r="D173" s="25"/>
      <c r="E173" s="2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96"/>
      <c r="R173" s="96"/>
      <c r="S173" s="96"/>
      <c r="T173" s="96"/>
      <c r="U173" s="6"/>
      <c r="V173" s="6"/>
      <c r="W173" s="6"/>
      <c r="X173" s="6"/>
      <c r="Y173" s="6"/>
      <c r="Z173" s="6"/>
      <c r="AA173" s="6"/>
      <c r="AB173" s="6"/>
    </row>
    <row r="174" ht="12.75" customHeight="1">
      <c r="A174" s="2"/>
      <c r="B174" s="2"/>
      <c r="C174" s="95"/>
      <c r="D174" s="25"/>
      <c r="E174" s="2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96"/>
      <c r="R174" s="96"/>
      <c r="S174" s="96"/>
      <c r="T174" s="96"/>
      <c r="U174" s="6"/>
      <c r="V174" s="6"/>
      <c r="W174" s="6"/>
      <c r="X174" s="6"/>
      <c r="Y174" s="6"/>
      <c r="Z174" s="6"/>
      <c r="AA174" s="6"/>
      <c r="AB174" s="6"/>
    </row>
    <row r="175" ht="12.75" customHeight="1">
      <c r="A175" s="2"/>
      <c r="B175" s="2"/>
      <c r="C175" s="95"/>
      <c r="D175" s="25"/>
      <c r="E175" s="2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96"/>
      <c r="R175" s="96"/>
      <c r="S175" s="96"/>
      <c r="T175" s="96"/>
      <c r="U175" s="6"/>
      <c r="V175" s="6"/>
      <c r="W175" s="6"/>
      <c r="X175" s="6"/>
      <c r="Y175" s="6"/>
      <c r="Z175" s="6"/>
      <c r="AA175" s="6"/>
      <c r="AB175" s="6"/>
    </row>
    <row r="176" ht="12.75" customHeight="1">
      <c r="A176" s="2"/>
      <c r="B176" s="2"/>
      <c r="C176" s="95"/>
      <c r="D176" s="25"/>
      <c r="E176" s="2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96"/>
      <c r="R176" s="96"/>
      <c r="S176" s="96"/>
      <c r="T176" s="96"/>
      <c r="U176" s="6"/>
      <c r="V176" s="6"/>
      <c r="W176" s="6"/>
      <c r="X176" s="6"/>
      <c r="Y176" s="6"/>
      <c r="Z176" s="6"/>
      <c r="AA176" s="6"/>
      <c r="AB176" s="6"/>
    </row>
    <row r="177" ht="12.75" customHeight="1">
      <c r="A177" s="2"/>
      <c r="B177" s="2"/>
      <c r="C177" s="95"/>
      <c r="D177" s="25"/>
      <c r="E177" s="2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96"/>
      <c r="R177" s="96"/>
      <c r="S177" s="96"/>
      <c r="T177" s="96"/>
      <c r="U177" s="6"/>
      <c r="V177" s="6"/>
      <c r="W177" s="6"/>
      <c r="X177" s="6"/>
      <c r="Y177" s="6"/>
      <c r="Z177" s="6"/>
      <c r="AA177" s="6"/>
      <c r="AB177" s="6"/>
    </row>
    <row r="178" ht="12.75" customHeight="1">
      <c r="A178" s="2"/>
      <c r="B178" s="2"/>
      <c r="C178" s="95"/>
      <c r="D178" s="25"/>
      <c r="E178" s="2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96"/>
      <c r="R178" s="96"/>
      <c r="S178" s="96"/>
      <c r="T178" s="96"/>
      <c r="U178" s="6"/>
      <c r="V178" s="6"/>
      <c r="W178" s="6"/>
      <c r="X178" s="6"/>
      <c r="Y178" s="6"/>
      <c r="Z178" s="6"/>
      <c r="AA178" s="6"/>
      <c r="AB178" s="6"/>
    </row>
    <row r="179" ht="12.75" customHeight="1">
      <c r="A179" s="2"/>
      <c r="B179" s="2"/>
      <c r="C179" s="95"/>
      <c r="D179" s="25"/>
      <c r="E179" s="2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96"/>
      <c r="R179" s="96"/>
      <c r="S179" s="96"/>
      <c r="T179" s="96"/>
      <c r="U179" s="6"/>
      <c r="V179" s="6"/>
      <c r="W179" s="6"/>
      <c r="X179" s="6"/>
      <c r="Y179" s="6"/>
      <c r="Z179" s="6"/>
      <c r="AA179" s="6"/>
      <c r="AB179" s="6"/>
    </row>
    <row r="180" ht="12.75" customHeight="1">
      <c r="A180" s="2"/>
      <c r="B180" s="2"/>
      <c r="C180" s="95"/>
      <c r="D180" s="25"/>
      <c r="E180" s="2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96"/>
      <c r="R180" s="96"/>
      <c r="S180" s="96"/>
      <c r="T180" s="96"/>
      <c r="U180" s="6"/>
      <c r="V180" s="6"/>
      <c r="W180" s="6"/>
      <c r="X180" s="6"/>
      <c r="Y180" s="6"/>
      <c r="Z180" s="6"/>
      <c r="AA180" s="6"/>
      <c r="AB180" s="6"/>
    </row>
    <row r="181" ht="12.75" customHeight="1">
      <c r="A181" s="2"/>
      <c r="B181" s="2"/>
      <c r="C181" s="95"/>
      <c r="D181" s="25"/>
      <c r="E181" s="2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96"/>
      <c r="R181" s="96"/>
      <c r="S181" s="96"/>
      <c r="T181" s="96"/>
      <c r="U181" s="6"/>
      <c r="V181" s="6"/>
      <c r="W181" s="6"/>
      <c r="X181" s="6"/>
      <c r="Y181" s="6"/>
      <c r="Z181" s="6"/>
      <c r="AA181" s="6"/>
      <c r="AB181" s="6"/>
    </row>
    <row r="182" ht="12.75" customHeight="1">
      <c r="A182" s="2"/>
      <c r="B182" s="2"/>
      <c r="C182" s="95"/>
      <c r="D182" s="25"/>
      <c r="E182" s="2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96"/>
      <c r="R182" s="96"/>
      <c r="S182" s="96"/>
      <c r="T182" s="96"/>
      <c r="U182" s="6"/>
      <c r="V182" s="6"/>
      <c r="W182" s="6"/>
      <c r="X182" s="6"/>
      <c r="Y182" s="6"/>
      <c r="Z182" s="6"/>
      <c r="AA182" s="6"/>
      <c r="AB182" s="6"/>
    </row>
    <row r="183" ht="12.75" customHeight="1">
      <c r="A183" s="2"/>
      <c r="B183" s="2"/>
      <c r="C183" s="95"/>
      <c r="D183" s="25"/>
      <c r="E183" s="2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96"/>
      <c r="R183" s="96"/>
      <c r="S183" s="96"/>
      <c r="T183" s="96"/>
      <c r="U183" s="6"/>
      <c r="V183" s="6"/>
      <c r="W183" s="6"/>
      <c r="X183" s="6"/>
      <c r="Y183" s="6"/>
      <c r="Z183" s="6"/>
      <c r="AA183" s="6"/>
      <c r="AB183" s="6"/>
    </row>
    <row r="184" ht="12.75" customHeight="1">
      <c r="A184" s="2"/>
      <c r="B184" s="2"/>
      <c r="C184" s="95"/>
      <c r="D184" s="25"/>
      <c r="E184" s="2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96"/>
      <c r="R184" s="96"/>
      <c r="S184" s="96"/>
      <c r="T184" s="96"/>
      <c r="U184" s="6"/>
      <c r="V184" s="6"/>
      <c r="W184" s="6"/>
      <c r="X184" s="6"/>
      <c r="Y184" s="6"/>
      <c r="Z184" s="6"/>
      <c r="AA184" s="6"/>
      <c r="AB184" s="6"/>
    </row>
    <row r="185" ht="12.75" customHeight="1">
      <c r="A185" s="2"/>
      <c r="B185" s="2"/>
      <c r="C185" s="95"/>
      <c r="D185" s="25"/>
      <c r="E185" s="2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96"/>
      <c r="R185" s="96"/>
      <c r="S185" s="96"/>
      <c r="T185" s="96"/>
      <c r="U185" s="6"/>
      <c r="V185" s="6"/>
      <c r="W185" s="6"/>
      <c r="X185" s="6"/>
      <c r="Y185" s="6"/>
      <c r="Z185" s="6"/>
      <c r="AA185" s="6"/>
      <c r="AB185" s="6"/>
    </row>
    <row r="186" ht="12.75" customHeight="1">
      <c r="A186" s="2"/>
      <c r="B186" s="2"/>
      <c r="C186" s="95"/>
      <c r="D186" s="25"/>
      <c r="E186" s="2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96"/>
      <c r="R186" s="96"/>
      <c r="S186" s="96"/>
      <c r="T186" s="96"/>
      <c r="U186" s="6"/>
      <c r="V186" s="6"/>
      <c r="W186" s="6"/>
      <c r="X186" s="6"/>
      <c r="Y186" s="6"/>
      <c r="Z186" s="6"/>
      <c r="AA186" s="6"/>
      <c r="AB186" s="6"/>
    </row>
    <row r="187" ht="12.75" customHeight="1">
      <c r="A187" s="2"/>
      <c r="B187" s="2"/>
      <c r="C187" s="95"/>
      <c r="D187" s="25"/>
      <c r="E187" s="2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96"/>
      <c r="R187" s="96"/>
      <c r="S187" s="96"/>
      <c r="T187" s="96"/>
      <c r="U187" s="6"/>
      <c r="V187" s="6"/>
      <c r="W187" s="6"/>
      <c r="X187" s="6"/>
      <c r="Y187" s="6"/>
      <c r="Z187" s="6"/>
      <c r="AA187" s="6"/>
      <c r="AB187" s="6"/>
    </row>
    <row r="188" ht="12.75" customHeight="1">
      <c r="A188" s="2"/>
      <c r="B188" s="2"/>
      <c r="C188" s="95"/>
      <c r="D188" s="25"/>
      <c r="E188" s="2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96"/>
      <c r="R188" s="96"/>
      <c r="S188" s="96"/>
      <c r="T188" s="96"/>
      <c r="U188" s="6"/>
      <c r="V188" s="6"/>
      <c r="W188" s="6"/>
      <c r="X188" s="6"/>
      <c r="Y188" s="6"/>
      <c r="Z188" s="6"/>
      <c r="AA188" s="6"/>
      <c r="AB188" s="6"/>
    </row>
    <row r="189" ht="12.75" customHeight="1">
      <c r="A189" s="2"/>
      <c r="B189" s="2"/>
      <c r="C189" s="95"/>
      <c r="D189" s="25"/>
      <c r="E189" s="2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96"/>
      <c r="R189" s="96"/>
      <c r="S189" s="96"/>
      <c r="T189" s="96"/>
      <c r="U189" s="6"/>
      <c r="V189" s="6"/>
      <c r="W189" s="6"/>
      <c r="X189" s="6"/>
      <c r="Y189" s="6"/>
      <c r="Z189" s="6"/>
      <c r="AA189" s="6"/>
      <c r="AB189" s="6"/>
    </row>
    <row r="190" ht="12.75" customHeight="1">
      <c r="A190" s="2"/>
      <c r="B190" s="2"/>
      <c r="C190" s="95"/>
      <c r="D190" s="25"/>
      <c r="E190" s="2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96"/>
      <c r="R190" s="96"/>
      <c r="S190" s="96"/>
      <c r="T190" s="96"/>
      <c r="U190" s="6"/>
      <c r="V190" s="6"/>
      <c r="W190" s="6"/>
      <c r="X190" s="6"/>
      <c r="Y190" s="6"/>
      <c r="Z190" s="6"/>
      <c r="AA190" s="6"/>
      <c r="AB190" s="6"/>
    </row>
    <row r="191" ht="12.75" customHeight="1">
      <c r="A191" s="2"/>
      <c r="B191" s="2"/>
      <c r="C191" s="95"/>
      <c r="D191" s="25"/>
      <c r="E191" s="2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96"/>
      <c r="R191" s="96"/>
      <c r="S191" s="96"/>
      <c r="T191" s="96"/>
      <c r="U191" s="6"/>
      <c r="V191" s="6"/>
      <c r="W191" s="6"/>
      <c r="X191" s="6"/>
      <c r="Y191" s="6"/>
      <c r="Z191" s="6"/>
      <c r="AA191" s="6"/>
      <c r="AB191" s="6"/>
    </row>
    <row r="192" ht="12.75" customHeight="1">
      <c r="A192" s="2"/>
      <c r="B192" s="2"/>
      <c r="C192" s="95"/>
      <c r="D192" s="25"/>
      <c r="E192" s="2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96"/>
      <c r="R192" s="96"/>
      <c r="S192" s="96"/>
      <c r="T192" s="96"/>
      <c r="U192" s="6"/>
      <c r="V192" s="6"/>
      <c r="W192" s="6"/>
      <c r="X192" s="6"/>
      <c r="Y192" s="6"/>
      <c r="Z192" s="6"/>
      <c r="AA192" s="6"/>
      <c r="AB192" s="6"/>
    </row>
    <row r="193" ht="12.75" customHeight="1">
      <c r="A193" s="2"/>
      <c r="B193" s="2"/>
      <c r="C193" s="95"/>
      <c r="D193" s="25"/>
      <c r="E193" s="2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96"/>
      <c r="R193" s="96"/>
      <c r="S193" s="96"/>
      <c r="T193" s="96"/>
      <c r="U193" s="6"/>
      <c r="V193" s="6"/>
      <c r="W193" s="6"/>
      <c r="X193" s="6"/>
      <c r="Y193" s="6"/>
      <c r="Z193" s="6"/>
      <c r="AA193" s="6"/>
      <c r="AB193" s="6"/>
    </row>
    <row r="194" ht="12.75" customHeight="1">
      <c r="A194" s="2"/>
      <c r="B194" s="2"/>
      <c r="C194" s="95"/>
      <c r="D194" s="25"/>
      <c r="E194" s="2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96"/>
      <c r="R194" s="96"/>
      <c r="S194" s="96"/>
      <c r="T194" s="96"/>
      <c r="U194" s="6"/>
      <c r="V194" s="6"/>
      <c r="W194" s="6"/>
      <c r="X194" s="6"/>
      <c r="Y194" s="6"/>
      <c r="Z194" s="6"/>
      <c r="AA194" s="6"/>
      <c r="AB194" s="6"/>
    </row>
    <row r="195" ht="12.75" customHeight="1">
      <c r="A195" s="2"/>
      <c r="B195" s="2"/>
      <c r="C195" s="95"/>
      <c r="D195" s="25"/>
      <c r="E195" s="2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96"/>
      <c r="R195" s="96"/>
      <c r="S195" s="96"/>
      <c r="T195" s="96"/>
      <c r="U195" s="6"/>
      <c r="V195" s="6"/>
      <c r="W195" s="6"/>
      <c r="X195" s="6"/>
      <c r="Y195" s="6"/>
      <c r="Z195" s="6"/>
      <c r="AA195" s="6"/>
      <c r="AB195" s="6"/>
    </row>
    <row r="196" ht="12.75" customHeight="1">
      <c r="A196" s="2"/>
      <c r="B196" s="2"/>
      <c r="C196" s="95"/>
      <c r="D196" s="25"/>
      <c r="E196" s="2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96"/>
      <c r="R196" s="96"/>
      <c r="S196" s="96"/>
      <c r="T196" s="96"/>
      <c r="U196" s="6"/>
      <c r="V196" s="6"/>
      <c r="W196" s="6"/>
      <c r="X196" s="6"/>
      <c r="Y196" s="6"/>
      <c r="Z196" s="6"/>
      <c r="AA196" s="6"/>
      <c r="AB196" s="6"/>
    </row>
    <row r="197" ht="12.75" customHeight="1">
      <c r="A197" s="2"/>
      <c r="B197" s="2"/>
      <c r="C197" s="95"/>
      <c r="D197" s="25"/>
      <c r="E197" s="2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96"/>
      <c r="R197" s="96"/>
      <c r="S197" s="96"/>
      <c r="T197" s="96"/>
      <c r="U197" s="6"/>
      <c r="V197" s="6"/>
      <c r="W197" s="6"/>
      <c r="X197" s="6"/>
      <c r="Y197" s="6"/>
      <c r="Z197" s="6"/>
      <c r="AA197" s="6"/>
      <c r="AB197" s="6"/>
    </row>
    <row r="198" ht="12.75" customHeight="1">
      <c r="A198" s="2"/>
      <c r="B198" s="2"/>
      <c r="C198" s="95"/>
      <c r="D198" s="25"/>
      <c r="E198" s="2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6"/>
      <c r="R198" s="96"/>
      <c r="S198" s="96"/>
      <c r="T198" s="96"/>
      <c r="U198" s="6"/>
      <c r="V198" s="6"/>
      <c r="W198" s="6"/>
      <c r="X198" s="6"/>
      <c r="Y198" s="6"/>
      <c r="Z198" s="6"/>
      <c r="AA198" s="6"/>
      <c r="AB198" s="6"/>
    </row>
    <row r="199" ht="12.75" customHeight="1">
      <c r="A199" s="2"/>
      <c r="B199" s="2"/>
      <c r="C199" s="95"/>
      <c r="D199" s="25"/>
      <c r="E199" s="2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6"/>
      <c r="R199" s="96"/>
      <c r="S199" s="96"/>
      <c r="T199" s="96"/>
      <c r="U199" s="6"/>
      <c r="V199" s="6"/>
      <c r="W199" s="6"/>
      <c r="X199" s="6"/>
      <c r="Y199" s="6"/>
      <c r="Z199" s="6"/>
      <c r="AA199" s="6"/>
      <c r="AB199" s="6"/>
    </row>
    <row r="200" ht="12.75" customHeight="1">
      <c r="A200" s="2"/>
      <c r="B200" s="2"/>
      <c r="C200" s="95"/>
      <c r="D200" s="25"/>
      <c r="E200" s="2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6"/>
      <c r="R200" s="96"/>
      <c r="S200" s="96"/>
      <c r="T200" s="96"/>
      <c r="U200" s="6"/>
      <c r="V200" s="6"/>
      <c r="W200" s="6"/>
      <c r="X200" s="6"/>
      <c r="Y200" s="6"/>
      <c r="Z200" s="6"/>
      <c r="AA200" s="6"/>
      <c r="AB200" s="6"/>
    </row>
    <row r="201" ht="12.75" customHeight="1">
      <c r="A201" s="2"/>
      <c r="B201" s="2"/>
      <c r="C201" s="95"/>
      <c r="D201" s="25"/>
      <c r="E201" s="2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6"/>
      <c r="R201" s="96"/>
      <c r="S201" s="96"/>
      <c r="T201" s="96"/>
      <c r="U201" s="6"/>
      <c r="V201" s="6"/>
      <c r="W201" s="6"/>
      <c r="X201" s="6"/>
      <c r="Y201" s="6"/>
      <c r="Z201" s="6"/>
      <c r="AA201" s="6"/>
      <c r="AB201" s="6"/>
    </row>
    <row r="202" ht="12.75" customHeight="1">
      <c r="A202" s="2"/>
      <c r="B202" s="2"/>
      <c r="C202" s="95"/>
      <c r="D202" s="25"/>
      <c r="E202" s="2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6"/>
      <c r="R202" s="96"/>
      <c r="S202" s="96"/>
      <c r="T202" s="96"/>
      <c r="U202" s="6"/>
      <c r="V202" s="6"/>
      <c r="W202" s="6"/>
      <c r="X202" s="6"/>
      <c r="Y202" s="6"/>
      <c r="Z202" s="6"/>
      <c r="AA202" s="6"/>
      <c r="AB202" s="6"/>
    </row>
    <row r="203" ht="12.75" customHeight="1">
      <c r="A203" s="2"/>
      <c r="B203" s="2"/>
      <c r="C203" s="95"/>
      <c r="D203" s="25"/>
      <c r="E203" s="2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6"/>
      <c r="R203" s="96"/>
      <c r="S203" s="96"/>
      <c r="T203" s="96"/>
      <c r="U203" s="6"/>
      <c r="V203" s="6"/>
      <c r="W203" s="6"/>
      <c r="X203" s="6"/>
      <c r="Y203" s="6"/>
      <c r="Z203" s="6"/>
      <c r="AA203" s="6"/>
      <c r="AB203" s="6"/>
    </row>
    <row r="204" ht="12.75" customHeight="1">
      <c r="A204" s="2"/>
      <c r="B204" s="2"/>
      <c r="C204" s="95"/>
      <c r="D204" s="25"/>
      <c r="E204" s="2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6"/>
      <c r="R204" s="96"/>
      <c r="S204" s="96"/>
      <c r="T204" s="96"/>
      <c r="U204" s="6"/>
      <c r="V204" s="6"/>
      <c r="W204" s="6"/>
      <c r="X204" s="6"/>
      <c r="Y204" s="6"/>
      <c r="Z204" s="6"/>
      <c r="AA204" s="6"/>
      <c r="AB204" s="6"/>
    </row>
    <row r="205" ht="12.75" customHeight="1">
      <c r="A205" s="2"/>
      <c r="B205" s="2"/>
      <c r="C205" s="95"/>
      <c r="D205" s="25"/>
      <c r="E205" s="2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6"/>
      <c r="R205" s="96"/>
      <c r="S205" s="96"/>
      <c r="T205" s="96"/>
      <c r="U205" s="6"/>
      <c r="V205" s="6"/>
      <c r="W205" s="6"/>
      <c r="X205" s="6"/>
      <c r="Y205" s="6"/>
      <c r="Z205" s="6"/>
      <c r="AA205" s="6"/>
      <c r="AB205" s="6"/>
    </row>
    <row r="206" ht="12.75" customHeight="1">
      <c r="A206" s="2"/>
      <c r="B206" s="2"/>
      <c r="C206" s="95"/>
      <c r="D206" s="25"/>
      <c r="E206" s="2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6"/>
      <c r="R206" s="96"/>
      <c r="S206" s="96"/>
      <c r="T206" s="96"/>
      <c r="U206" s="6"/>
      <c r="V206" s="6"/>
      <c r="W206" s="6"/>
      <c r="X206" s="6"/>
      <c r="Y206" s="6"/>
      <c r="Z206" s="6"/>
      <c r="AA206" s="6"/>
      <c r="AB206" s="6"/>
    </row>
    <row r="207" ht="12.75" customHeight="1">
      <c r="A207" s="2"/>
      <c r="B207" s="2"/>
      <c r="C207" s="95"/>
      <c r="D207" s="25"/>
      <c r="E207" s="2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6"/>
      <c r="R207" s="96"/>
      <c r="S207" s="96"/>
      <c r="T207" s="96"/>
      <c r="U207" s="6"/>
      <c r="V207" s="6"/>
      <c r="W207" s="6"/>
      <c r="X207" s="6"/>
      <c r="Y207" s="6"/>
      <c r="Z207" s="6"/>
      <c r="AA207" s="6"/>
      <c r="AB207" s="6"/>
    </row>
    <row r="208" ht="12.75" customHeight="1">
      <c r="A208" s="2"/>
      <c r="B208" s="2"/>
      <c r="C208" s="95"/>
      <c r="D208" s="25"/>
      <c r="E208" s="2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96"/>
      <c r="R208" s="96"/>
      <c r="S208" s="96"/>
      <c r="T208" s="96"/>
      <c r="U208" s="6"/>
      <c r="V208" s="6"/>
      <c r="W208" s="6"/>
      <c r="X208" s="6"/>
      <c r="Y208" s="6"/>
      <c r="Z208" s="6"/>
      <c r="AA208" s="6"/>
      <c r="AB208" s="6"/>
    </row>
    <row r="209" ht="12.75" customHeight="1">
      <c r="A209" s="2"/>
      <c r="B209" s="2"/>
      <c r="C209" s="95"/>
      <c r="D209" s="25"/>
      <c r="E209" s="2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6"/>
      <c r="R209" s="96"/>
      <c r="S209" s="96"/>
      <c r="T209" s="96"/>
      <c r="U209" s="6"/>
      <c r="V209" s="6"/>
      <c r="W209" s="6"/>
      <c r="X209" s="6"/>
      <c r="Y209" s="6"/>
      <c r="Z209" s="6"/>
      <c r="AA209" s="6"/>
      <c r="AB209" s="6"/>
    </row>
    <row r="210" ht="12.75" customHeight="1">
      <c r="A210" s="2"/>
      <c r="B210" s="2"/>
      <c r="C210" s="95"/>
      <c r="D210" s="25"/>
      <c r="E210" s="2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6"/>
      <c r="R210" s="96"/>
      <c r="S210" s="96"/>
      <c r="T210" s="96"/>
      <c r="U210" s="6"/>
      <c r="V210" s="6"/>
      <c r="W210" s="6"/>
      <c r="X210" s="6"/>
      <c r="Y210" s="6"/>
      <c r="Z210" s="6"/>
      <c r="AA210" s="6"/>
      <c r="AB210" s="6"/>
    </row>
    <row r="211" ht="12.75" customHeight="1">
      <c r="A211" s="2"/>
      <c r="B211" s="2"/>
      <c r="C211" s="95"/>
      <c r="D211" s="25"/>
      <c r="E211" s="2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6"/>
      <c r="R211" s="96"/>
      <c r="S211" s="96"/>
      <c r="T211" s="96"/>
      <c r="U211" s="6"/>
      <c r="V211" s="6"/>
      <c r="W211" s="6"/>
      <c r="X211" s="6"/>
      <c r="Y211" s="6"/>
      <c r="Z211" s="6"/>
      <c r="AA211" s="6"/>
      <c r="AB211" s="6"/>
    </row>
    <row r="212" ht="12.75" customHeight="1">
      <c r="A212" s="2"/>
      <c r="B212" s="2"/>
      <c r="C212" s="95"/>
      <c r="D212" s="25"/>
      <c r="E212" s="2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96"/>
      <c r="R212" s="96"/>
      <c r="S212" s="96"/>
      <c r="T212" s="96"/>
      <c r="U212" s="6"/>
      <c r="V212" s="6"/>
      <c r="W212" s="6"/>
      <c r="X212" s="6"/>
      <c r="Y212" s="6"/>
      <c r="Z212" s="6"/>
      <c r="AA212" s="6"/>
      <c r="AB212" s="6"/>
    </row>
    <row r="213" ht="12.75" customHeight="1">
      <c r="A213" s="2"/>
      <c r="B213" s="2"/>
      <c r="C213" s="95"/>
      <c r="D213" s="25"/>
      <c r="E213" s="2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96"/>
      <c r="R213" s="96"/>
      <c r="S213" s="96"/>
      <c r="T213" s="96"/>
      <c r="U213" s="6"/>
      <c r="V213" s="6"/>
      <c r="W213" s="6"/>
      <c r="X213" s="6"/>
      <c r="Y213" s="6"/>
      <c r="Z213" s="6"/>
      <c r="AA213" s="6"/>
      <c r="AB213" s="6"/>
    </row>
    <row r="214" ht="12.75" customHeight="1">
      <c r="A214" s="2"/>
      <c r="B214" s="2"/>
      <c r="C214" s="95"/>
      <c r="D214" s="25"/>
      <c r="E214" s="2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96"/>
      <c r="R214" s="96"/>
      <c r="S214" s="96"/>
      <c r="T214" s="96"/>
      <c r="U214" s="6"/>
      <c r="V214" s="6"/>
      <c r="W214" s="6"/>
      <c r="X214" s="6"/>
      <c r="Y214" s="6"/>
      <c r="Z214" s="6"/>
      <c r="AA214" s="6"/>
      <c r="AB214" s="6"/>
    </row>
    <row r="215" ht="12.75" customHeight="1">
      <c r="A215" s="2"/>
      <c r="B215" s="2"/>
      <c r="C215" s="95"/>
      <c r="D215" s="25"/>
      <c r="E215" s="2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96"/>
      <c r="R215" s="96"/>
      <c r="S215" s="96"/>
      <c r="T215" s="96"/>
      <c r="U215" s="6"/>
      <c r="V215" s="6"/>
      <c r="W215" s="6"/>
      <c r="X215" s="6"/>
      <c r="Y215" s="6"/>
      <c r="Z215" s="6"/>
      <c r="AA215" s="6"/>
      <c r="AB215" s="6"/>
    </row>
    <row r="216" ht="12.75" customHeight="1">
      <c r="A216" s="2"/>
      <c r="B216" s="2"/>
      <c r="C216" s="95"/>
      <c r="D216" s="25"/>
      <c r="E216" s="2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96"/>
      <c r="R216" s="96"/>
      <c r="S216" s="96"/>
      <c r="T216" s="96"/>
      <c r="U216" s="6"/>
      <c r="V216" s="6"/>
      <c r="W216" s="6"/>
      <c r="X216" s="6"/>
      <c r="Y216" s="6"/>
      <c r="Z216" s="6"/>
      <c r="AA216" s="6"/>
      <c r="AB216" s="6"/>
    </row>
    <row r="217" ht="12.75" customHeight="1">
      <c r="A217" s="2"/>
      <c r="B217" s="2"/>
      <c r="C217" s="95"/>
      <c r="D217" s="25"/>
      <c r="E217" s="2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96"/>
      <c r="R217" s="96"/>
      <c r="S217" s="96"/>
      <c r="T217" s="96"/>
      <c r="U217" s="6"/>
      <c r="V217" s="6"/>
      <c r="W217" s="6"/>
      <c r="X217" s="6"/>
      <c r="Y217" s="6"/>
      <c r="Z217" s="6"/>
      <c r="AA217" s="6"/>
      <c r="AB217" s="6"/>
    </row>
    <row r="218" ht="12.75" customHeight="1">
      <c r="A218" s="2"/>
      <c r="B218" s="2"/>
      <c r="C218" s="95"/>
      <c r="D218" s="25"/>
      <c r="E218" s="2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96"/>
      <c r="R218" s="96"/>
      <c r="S218" s="96"/>
      <c r="T218" s="96"/>
      <c r="U218" s="6"/>
      <c r="V218" s="6"/>
      <c r="W218" s="6"/>
      <c r="X218" s="6"/>
      <c r="Y218" s="6"/>
      <c r="Z218" s="6"/>
      <c r="AA218" s="6"/>
      <c r="AB218" s="6"/>
    </row>
    <row r="219" ht="12.75" customHeight="1">
      <c r="A219" s="2"/>
      <c r="B219" s="2"/>
      <c r="C219" s="95"/>
      <c r="D219" s="25"/>
      <c r="E219" s="2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96"/>
      <c r="R219" s="96"/>
      <c r="S219" s="96"/>
      <c r="T219" s="96"/>
      <c r="U219" s="6"/>
      <c r="V219" s="6"/>
      <c r="W219" s="6"/>
      <c r="X219" s="6"/>
      <c r="Y219" s="6"/>
      <c r="Z219" s="6"/>
      <c r="AA219" s="6"/>
      <c r="AB219" s="6"/>
    </row>
    <row r="220" ht="12.75" customHeight="1">
      <c r="A220" s="2"/>
      <c r="B220" s="2"/>
      <c r="C220" s="95"/>
      <c r="D220" s="25"/>
      <c r="E220" s="2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96"/>
      <c r="R220" s="96"/>
      <c r="S220" s="96"/>
      <c r="T220" s="96"/>
      <c r="U220" s="6"/>
      <c r="V220" s="6"/>
      <c r="W220" s="6"/>
      <c r="X220" s="6"/>
      <c r="Y220" s="6"/>
      <c r="Z220" s="6"/>
      <c r="AA220" s="6"/>
      <c r="AB220" s="6"/>
    </row>
    <row r="221" ht="12.75" customHeight="1">
      <c r="A221" s="2"/>
      <c r="B221" s="2"/>
      <c r="C221" s="95"/>
      <c r="D221" s="25"/>
      <c r="E221" s="2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96"/>
      <c r="R221" s="96"/>
      <c r="S221" s="96"/>
      <c r="T221" s="96"/>
      <c r="U221" s="6"/>
      <c r="V221" s="6"/>
      <c r="W221" s="6"/>
      <c r="X221" s="6"/>
      <c r="Y221" s="6"/>
      <c r="Z221" s="6"/>
      <c r="AA221" s="6"/>
      <c r="AB221" s="6"/>
    </row>
    <row r="222" ht="12.75" customHeight="1">
      <c r="A222" s="2"/>
      <c r="B222" s="2"/>
      <c r="C222" s="95"/>
      <c r="D222" s="25"/>
      <c r="E222" s="2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96"/>
      <c r="R222" s="96"/>
      <c r="S222" s="96"/>
      <c r="T222" s="96"/>
      <c r="U222" s="6"/>
      <c r="V222" s="6"/>
      <c r="W222" s="6"/>
      <c r="X222" s="6"/>
      <c r="Y222" s="6"/>
      <c r="Z222" s="6"/>
      <c r="AA222" s="6"/>
      <c r="AB222" s="6"/>
    </row>
    <row r="223" ht="12.75" customHeight="1">
      <c r="A223" s="2"/>
      <c r="B223" s="2"/>
      <c r="C223" s="95"/>
      <c r="D223" s="25"/>
      <c r="E223" s="2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96"/>
      <c r="R223" s="96"/>
      <c r="S223" s="96"/>
      <c r="T223" s="96"/>
      <c r="U223" s="6"/>
      <c r="V223" s="6"/>
      <c r="W223" s="6"/>
      <c r="X223" s="6"/>
      <c r="Y223" s="6"/>
      <c r="Z223" s="6"/>
      <c r="AA223" s="6"/>
      <c r="AB223" s="6"/>
    </row>
    <row r="224" ht="12.75" customHeight="1">
      <c r="A224" s="2"/>
      <c r="B224" s="2"/>
      <c r="C224" s="95"/>
      <c r="D224" s="25"/>
      <c r="E224" s="2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96"/>
      <c r="R224" s="96"/>
      <c r="S224" s="96"/>
      <c r="T224" s="96"/>
      <c r="U224" s="6"/>
      <c r="V224" s="6"/>
      <c r="W224" s="6"/>
      <c r="X224" s="6"/>
      <c r="Y224" s="6"/>
      <c r="Z224" s="6"/>
      <c r="AA224" s="6"/>
      <c r="AB224" s="6"/>
    </row>
    <row r="225" ht="12.75" customHeight="1">
      <c r="A225" s="2"/>
      <c r="B225" s="2"/>
      <c r="C225" s="95"/>
      <c r="D225" s="25"/>
      <c r="E225" s="2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96"/>
      <c r="R225" s="96"/>
      <c r="S225" s="96"/>
      <c r="T225" s="96"/>
      <c r="U225" s="6"/>
      <c r="V225" s="6"/>
      <c r="W225" s="6"/>
      <c r="X225" s="6"/>
      <c r="Y225" s="6"/>
      <c r="Z225" s="6"/>
      <c r="AA225" s="6"/>
      <c r="AB225" s="6"/>
    </row>
    <row r="226" ht="12.75" customHeight="1">
      <c r="A226" s="2"/>
      <c r="B226" s="2"/>
      <c r="C226" s="95"/>
      <c r="D226" s="25"/>
      <c r="E226" s="2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96"/>
      <c r="R226" s="96"/>
      <c r="S226" s="96"/>
      <c r="T226" s="96"/>
      <c r="U226" s="6"/>
      <c r="V226" s="6"/>
      <c r="W226" s="6"/>
      <c r="X226" s="6"/>
      <c r="Y226" s="6"/>
      <c r="Z226" s="6"/>
      <c r="AA226" s="6"/>
      <c r="AB226" s="6"/>
    </row>
    <row r="227" ht="12.75" customHeight="1">
      <c r="A227" s="2"/>
      <c r="B227" s="2"/>
      <c r="C227" s="95"/>
      <c r="D227" s="25"/>
      <c r="E227" s="2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6"/>
      <c r="R227" s="96"/>
      <c r="S227" s="96"/>
      <c r="T227" s="96"/>
      <c r="U227" s="6"/>
      <c r="V227" s="6"/>
      <c r="W227" s="6"/>
      <c r="X227" s="6"/>
      <c r="Y227" s="6"/>
      <c r="Z227" s="6"/>
      <c r="AA227" s="6"/>
      <c r="AB227" s="6"/>
    </row>
    <row r="228" ht="12.75" customHeight="1">
      <c r="A228" s="2"/>
      <c r="B228" s="2"/>
      <c r="C228" s="95"/>
      <c r="D228" s="25"/>
      <c r="E228" s="2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96"/>
      <c r="R228" s="96"/>
      <c r="S228" s="96"/>
      <c r="T228" s="96"/>
      <c r="U228" s="6"/>
      <c r="V228" s="6"/>
      <c r="W228" s="6"/>
      <c r="X228" s="6"/>
      <c r="Y228" s="6"/>
      <c r="Z228" s="6"/>
      <c r="AA228" s="6"/>
      <c r="AB228" s="6"/>
    </row>
    <row r="229" ht="12.75" customHeight="1">
      <c r="A229" s="2"/>
      <c r="B229" s="2"/>
      <c r="C229" s="95"/>
      <c r="D229" s="25"/>
      <c r="E229" s="2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6"/>
      <c r="R229" s="96"/>
      <c r="S229" s="96"/>
      <c r="T229" s="96"/>
      <c r="U229" s="6"/>
      <c r="V229" s="6"/>
      <c r="W229" s="6"/>
      <c r="X229" s="6"/>
      <c r="Y229" s="6"/>
      <c r="Z229" s="6"/>
      <c r="AA229" s="6"/>
      <c r="AB229" s="6"/>
    </row>
    <row r="230" ht="12.75" customHeight="1">
      <c r="A230" s="2"/>
      <c r="B230" s="2"/>
      <c r="C230" s="95"/>
      <c r="D230" s="25"/>
      <c r="E230" s="2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6"/>
      <c r="R230" s="96"/>
      <c r="S230" s="96"/>
      <c r="T230" s="96"/>
      <c r="U230" s="6"/>
      <c r="V230" s="6"/>
      <c r="W230" s="6"/>
      <c r="X230" s="6"/>
      <c r="Y230" s="6"/>
      <c r="Z230" s="6"/>
      <c r="AA230" s="6"/>
      <c r="AB230" s="6"/>
    </row>
    <row r="231" ht="12.75" customHeight="1">
      <c r="A231" s="2"/>
      <c r="B231" s="2"/>
      <c r="C231" s="95"/>
      <c r="D231" s="25"/>
      <c r="E231" s="2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6"/>
      <c r="R231" s="96"/>
      <c r="S231" s="96"/>
      <c r="T231" s="96"/>
      <c r="U231" s="6"/>
      <c r="V231" s="6"/>
      <c r="W231" s="6"/>
      <c r="X231" s="6"/>
      <c r="Y231" s="6"/>
      <c r="Z231" s="6"/>
      <c r="AA231" s="6"/>
      <c r="AB231" s="6"/>
    </row>
    <row r="232" ht="12.75" customHeight="1">
      <c r="A232" s="2"/>
      <c r="B232" s="2"/>
      <c r="C232" s="95"/>
      <c r="D232" s="25"/>
      <c r="E232" s="2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6"/>
      <c r="R232" s="96"/>
      <c r="S232" s="96"/>
      <c r="T232" s="96"/>
      <c r="U232" s="6"/>
      <c r="V232" s="6"/>
      <c r="W232" s="6"/>
      <c r="X232" s="6"/>
      <c r="Y232" s="6"/>
      <c r="Z232" s="6"/>
      <c r="AA232" s="6"/>
      <c r="AB232" s="6"/>
    </row>
    <row r="233" ht="12.75" customHeight="1">
      <c r="A233" s="2"/>
      <c r="B233" s="2"/>
      <c r="C233" s="95"/>
      <c r="D233" s="25"/>
      <c r="E233" s="2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6"/>
      <c r="R233" s="96"/>
      <c r="S233" s="96"/>
      <c r="T233" s="96"/>
      <c r="U233" s="6"/>
      <c r="V233" s="6"/>
      <c r="W233" s="6"/>
      <c r="X233" s="6"/>
      <c r="Y233" s="6"/>
      <c r="Z233" s="6"/>
      <c r="AA233" s="6"/>
      <c r="AB233" s="6"/>
    </row>
    <row r="234" ht="12.75" customHeight="1">
      <c r="A234" s="2"/>
      <c r="B234" s="2"/>
      <c r="C234" s="95"/>
      <c r="D234" s="25"/>
      <c r="E234" s="2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6"/>
      <c r="R234" s="96"/>
      <c r="S234" s="96"/>
      <c r="T234" s="96"/>
      <c r="U234" s="6"/>
      <c r="V234" s="6"/>
      <c r="W234" s="6"/>
      <c r="X234" s="6"/>
      <c r="Y234" s="6"/>
      <c r="Z234" s="6"/>
      <c r="AA234" s="6"/>
      <c r="AB234" s="6"/>
    </row>
    <row r="235" ht="12.75" customHeight="1">
      <c r="A235" s="2"/>
      <c r="B235" s="2"/>
      <c r="C235" s="95"/>
      <c r="D235" s="25"/>
      <c r="E235" s="2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6"/>
      <c r="R235" s="96"/>
      <c r="S235" s="96"/>
      <c r="T235" s="96"/>
      <c r="U235" s="6"/>
      <c r="V235" s="6"/>
      <c r="W235" s="6"/>
      <c r="X235" s="6"/>
      <c r="Y235" s="6"/>
      <c r="Z235" s="6"/>
      <c r="AA235" s="6"/>
      <c r="AB235" s="6"/>
    </row>
    <row r="236" ht="12.75" customHeight="1">
      <c r="A236" s="2"/>
      <c r="B236" s="2"/>
      <c r="C236" s="95"/>
      <c r="D236" s="25"/>
      <c r="E236" s="2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6"/>
      <c r="R236" s="96"/>
      <c r="S236" s="96"/>
      <c r="T236" s="96"/>
      <c r="U236" s="6"/>
      <c r="V236" s="6"/>
      <c r="W236" s="6"/>
      <c r="X236" s="6"/>
      <c r="Y236" s="6"/>
      <c r="Z236" s="6"/>
      <c r="AA236" s="6"/>
      <c r="AB236" s="6"/>
    </row>
    <row r="237" ht="12.75" customHeight="1">
      <c r="A237" s="2"/>
      <c r="B237" s="2"/>
      <c r="C237" s="95"/>
      <c r="D237" s="25"/>
      <c r="E237" s="2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6"/>
      <c r="R237" s="96"/>
      <c r="S237" s="96"/>
      <c r="T237" s="96"/>
      <c r="U237" s="6"/>
      <c r="V237" s="6"/>
      <c r="W237" s="6"/>
      <c r="X237" s="6"/>
      <c r="Y237" s="6"/>
      <c r="Z237" s="6"/>
      <c r="AA237" s="6"/>
      <c r="AB237" s="6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F1:P1"/>
    <mergeCell ref="F2:P2"/>
    <mergeCell ref="C5:F5"/>
    <mergeCell ref="H5:K5"/>
    <mergeCell ref="M5:P5"/>
    <mergeCell ref="N7:O7"/>
    <mergeCell ref="N8:O8"/>
    <mergeCell ref="C30:F30"/>
    <mergeCell ref="C31:F31"/>
    <mergeCell ref="C33:F33"/>
    <mergeCell ref="C34:F34"/>
    <mergeCell ref="C35:F35"/>
    <mergeCell ref="C36:F36"/>
    <mergeCell ref="H31:T31"/>
    <mergeCell ref="H32:T32"/>
    <mergeCell ref="H33:T33"/>
    <mergeCell ref="H35:T35"/>
    <mergeCell ref="H36:T36"/>
    <mergeCell ref="H37:T37"/>
    <mergeCell ref="H38:T38"/>
    <mergeCell ref="H39:T39"/>
    <mergeCell ref="C27:F27"/>
    <mergeCell ref="I27:T27"/>
    <mergeCell ref="C28:F28"/>
    <mergeCell ref="I28:T28"/>
    <mergeCell ref="C29:F29"/>
    <mergeCell ref="I29:T29"/>
    <mergeCell ref="I30:T30"/>
  </mergeCells>
  <conditionalFormatting sqref="H9:M12 H14:M20 H22:M23">
    <cfRule type="cellIs" dxfId="0" priority="1" stopIfTrue="1" operator="between">
      <formula>1</formula>
      <formula>300</formula>
    </cfRule>
  </conditionalFormatting>
  <conditionalFormatting sqref="H9:M12 H14:M20 H22:M23">
    <cfRule type="cellIs" dxfId="1" priority="2" stopIfTrue="1" operator="lessThanOrEqual">
      <formula>0</formula>
    </cfRule>
  </conditionalFormatting>
  <conditionalFormatting sqref="H13:M13">
    <cfRule type="cellIs" dxfId="0" priority="3" stopIfTrue="1" operator="between">
      <formula>1</formula>
      <formula>300</formula>
    </cfRule>
  </conditionalFormatting>
  <conditionalFormatting sqref="H13:M13">
    <cfRule type="cellIs" dxfId="1" priority="4" stopIfTrue="1" operator="lessThanOrEqual">
      <formula>0</formula>
    </cfRule>
  </conditionalFormatting>
  <conditionalFormatting sqref="H21:M21">
    <cfRule type="cellIs" dxfId="0" priority="5" stopIfTrue="1" operator="between">
      <formula>1</formula>
      <formula>300</formula>
    </cfRule>
  </conditionalFormatting>
  <conditionalFormatting sqref="H21:M21">
    <cfRule type="cellIs" dxfId="1" priority="6" stopIfTrue="1" operator="lessThanOrEqual">
      <formula>0</formula>
    </cfRule>
  </conditionalFormatting>
  <conditionalFormatting sqref="H24:M24">
    <cfRule type="cellIs" dxfId="0" priority="7" stopIfTrue="1" operator="between">
      <formula>1</formula>
      <formula>300</formula>
    </cfRule>
  </conditionalFormatting>
  <conditionalFormatting sqref="H24:M24">
    <cfRule type="cellIs" dxfId="1" priority="8" stopIfTrue="1" operator="lessThanOrEqual">
      <formula>0</formula>
    </cfRule>
  </conditionalFormatting>
  <dataValidations>
    <dataValidation type="list" allowBlank="1" showErrorMessage="1" sqref="C9:C24">
      <formula1>"UM,JM,SM,UK,JK,SK,M1,M2,M3,M4,M5,M6,M7,M8,M9,M10,K1,K2,K3,K4,K5,K6,K7,K8,K9,K10"</formula1>
    </dataValidation>
    <dataValidation type="list" allowBlank="1" showErrorMessage="1" sqref="A9:A24">
      <formula1>"40.0,45.0,49.0,55.0,59.0,64.0,71.0,76.0,81.0,=81,81+,87.0,=87,87+,49.0,55.0,61.0,67.0,73.0,81.0,89.0,96.0,102.0,=102,102+,109.0,=109,109+"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8.43"/>
    <col customWidth="1" min="3" max="3" width="6.43"/>
    <col customWidth="1" min="4" max="4" width="10.57"/>
    <col customWidth="1" min="5" max="5" width="3.86"/>
    <col customWidth="1" min="6" max="6" width="24.86"/>
    <col customWidth="1" min="7" max="7" width="20.43"/>
    <col customWidth="1" min="8" max="13" width="7.14"/>
    <col customWidth="1" min="14" max="16" width="7.57"/>
    <col customWidth="1" min="17" max="18" width="10.57"/>
    <col customWidth="1" min="19" max="20" width="5.57"/>
    <col customWidth="1" min="21" max="21" width="14.14"/>
    <col customWidth="1" hidden="1" min="22" max="22" width="11.14"/>
    <col customWidth="1" hidden="1" min="23" max="28" width="9.14"/>
  </cols>
  <sheetData>
    <row r="1" ht="43.5" customHeight="1">
      <c r="A1" s="2"/>
      <c r="B1" s="2"/>
      <c r="C1" s="3"/>
      <c r="D1" s="2"/>
      <c r="E1" s="2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</row>
    <row r="2" ht="24.75" customHeight="1">
      <c r="A2" s="2"/>
      <c r="B2" s="2"/>
      <c r="C2" s="3"/>
      <c r="D2" s="2"/>
      <c r="E2" s="2"/>
      <c r="F2" s="7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6"/>
      <c r="AB2" s="6"/>
    </row>
    <row r="3" ht="12.75" customHeight="1">
      <c r="A3" s="2"/>
      <c r="B3" s="2"/>
      <c r="C3" s="3"/>
      <c r="D3" s="2"/>
      <c r="E3" s="2"/>
      <c r="F3" s="1"/>
      <c r="G3" s="1"/>
      <c r="H3" s="2"/>
      <c r="I3" s="8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</row>
    <row r="4" ht="12.0" customHeight="1">
      <c r="A4" s="2"/>
      <c r="B4" s="2"/>
      <c r="C4" s="3"/>
      <c r="D4" s="2"/>
      <c r="E4" s="2"/>
      <c r="F4" s="1"/>
      <c r="G4" s="1"/>
      <c r="H4" s="2"/>
      <c r="I4" s="8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6"/>
      <c r="AB4" s="6"/>
    </row>
    <row r="5" ht="12.75" customHeight="1">
      <c r="A5" s="107"/>
      <c r="B5" s="10" t="s">
        <v>2</v>
      </c>
      <c r="C5" s="11" t="s">
        <v>65</v>
      </c>
      <c r="G5" s="10" t="s">
        <v>4</v>
      </c>
      <c r="H5" s="11"/>
      <c r="L5" s="10" t="s">
        <v>6</v>
      </c>
      <c r="M5" s="12"/>
      <c r="Q5" s="10" t="s">
        <v>8</v>
      </c>
      <c r="R5" s="13">
        <v>43797.0</v>
      </c>
      <c r="S5" s="14" t="s">
        <v>9</v>
      </c>
      <c r="T5" s="15">
        <v>9.0</v>
      </c>
      <c r="U5" s="16"/>
      <c r="V5" s="16"/>
      <c r="W5" s="16"/>
      <c r="X5" s="16"/>
      <c r="Y5" s="16"/>
      <c r="Z5" s="16"/>
      <c r="AA5" s="16"/>
      <c r="AB5" s="16"/>
    </row>
    <row r="6" ht="12.75" customHeight="1">
      <c r="A6" s="2"/>
      <c r="B6" s="2"/>
      <c r="C6" s="3"/>
      <c r="D6" s="2"/>
      <c r="E6" s="2"/>
      <c r="F6" s="1"/>
      <c r="G6" s="1"/>
      <c r="H6" s="2"/>
      <c r="I6" s="8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17" t="s">
        <v>10</v>
      </c>
      <c r="AA6" s="17" t="s">
        <v>10</v>
      </c>
      <c r="AB6" s="17" t="s">
        <v>10</v>
      </c>
    </row>
    <row r="7" ht="12.75" customHeight="1">
      <c r="A7" s="108" t="s">
        <v>11</v>
      </c>
      <c r="B7" s="19" t="s">
        <v>12</v>
      </c>
      <c r="C7" s="20" t="s">
        <v>13</v>
      </c>
      <c r="D7" s="19" t="s">
        <v>14</v>
      </c>
      <c r="E7" s="19" t="s">
        <v>15</v>
      </c>
      <c r="F7" s="19" t="s">
        <v>16</v>
      </c>
      <c r="G7" s="19" t="s">
        <v>17</v>
      </c>
      <c r="H7" s="19"/>
      <c r="I7" s="21" t="s">
        <v>18</v>
      </c>
      <c r="J7" s="21"/>
      <c r="K7" s="19"/>
      <c r="L7" s="21" t="s">
        <v>19</v>
      </c>
      <c r="M7" s="21"/>
      <c r="N7" s="19" t="s">
        <v>20</v>
      </c>
      <c r="O7" s="22"/>
      <c r="P7" s="19" t="s">
        <v>21</v>
      </c>
      <c r="Q7" s="23" t="s">
        <v>22</v>
      </c>
      <c r="R7" s="23" t="s">
        <v>22</v>
      </c>
      <c r="S7" s="23" t="s">
        <v>23</v>
      </c>
      <c r="T7" s="24" t="s">
        <v>24</v>
      </c>
      <c r="U7" s="24" t="s">
        <v>25</v>
      </c>
      <c r="V7" s="25"/>
      <c r="W7" s="2"/>
      <c r="X7" s="2"/>
      <c r="Y7" s="2"/>
      <c r="Z7" s="26" t="s">
        <v>26</v>
      </c>
      <c r="AA7" s="26" t="s">
        <v>26</v>
      </c>
      <c r="AB7" s="26" t="s">
        <v>26</v>
      </c>
    </row>
    <row r="8" ht="12.75" customHeight="1">
      <c r="A8" s="109" t="s">
        <v>27</v>
      </c>
      <c r="B8" s="28" t="s">
        <v>28</v>
      </c>
      <c r="C8" s="29" t="s">
        <v>29</v>
      </c>
      <c r="D8" s="28" t="s">
        <v>30</v>
      </c>
      <c r="E8" s="28" t="s">
        <v>31</v>
      </c>
      <c r="F8" s="28"/>
      <c r="G8" s="28"/>
      <c r="H8" s="30">
        <v>1.0</v>
      </c>
      <c r="I8" s="31">
        <v>2.0</v>
      </c>
      <c r="J8" s="32">
        <v>3.0</v>
      </c>
      <c r="K8" s="30">
        <v>1.0</v>
      </c>
      <c r="L8" s="31">
        <v>2.0</v>
      </c>
      <c r="M8" s="32">
        <v>3.0</v>
      </c>
      <c r="N8" s="28" t="s">
        <v>32</v>
      </c>
      <c r="O8" s="33"/>
      <c r="P8" s="28" t="s">
        <v>33</v>
      </c>
      <c r="Q8" s="34"/>
      <c r="R8" s="34" t="s">
        <v>34</v>
      </c>
      <c r="S8" s="34"/>
      <c r="T8" s="35"/>
      <c r="U8" s="35"/>
      <c r="V8" s="25"/>
      <c r="W8" s="2" t="s">
        <v>35</v>
      </c>
      <c r="X8" s="2" t="s">
        <v>36</v>
      </c>
      <c r="Y8" s="25" t="s">
        <v>34</v>
      </c>
      <c r="Z8" s="26" t="s">
        <v>37</v>
      </c>
      <c r="AA8" s="26" t="s">
        <v>38</v>
      </c>
      <c r="AB8" s="26" t="s">
        <v>39</v>
      </c>
    </row>
    <row r="9" ht="19.5" customHeight="1">
      <c r="A9" s="110"/>
      <c r="B9" s="111"/>
      <c r="C9" s="112"/>
      <c r="D9" s="113"/>
      <c r="E9" s="112"/>
      <c r="F9" s="114"/>
      <c r="G9" s="114"/>
      <c r="H9" s="115"/>
      <c r="I9" s="116"/>
      <c r="J9" s="117"/>
      <c r="K9" s="118"/>
      <c r="L9" s="45"/>
      <c r="M9" s="45"/>
      <c r="N9" s="46">
        <f t="shared" ref="N9:N24" si="1">IF(MAX(H9:J9)&lt;0,0,TRUNC(MAX(H9:J9)/1)*1)</f>
        <v>0</v>
      </c>
      <c r="O9" s="46">
        <f t="shared" ref="O9:O24" si="2">IF(MAX(K9:M9)&lt;0,0,TRUNC(MAX(K9:M9)/1)*1)</f>
        <v>0</v>
      </c>
      <c r="P9" s="46">
        <f t="shared" ref="P9:P24" si="3">IF(N9=0,0,IF(O9=0,0,SUM(N9:O9)))</f>
        <v>0</v>
      </c>
      <c r="Q9" s="47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47" t="str">
        <f t="shared" ref="R9:R24" si="5">IF(Y9=1,Q9*AB9,"")</f>
        <v/>
      </c>
      <c r="S9" s="48" t="s">
        <v>43</v>
      </c>
      <c r="T9" s="48" t="s">
        <v>43</v>
      </c>
      <c r="U9" s="49" t="str">
        <f t="shared" ref="U9:U24" si="6">IF(P9="","",IF(B9="","",IF((W9="k"),IF(B9&gt;153.655,1,IF(B9&lt;28,10^(0.783497476*LOG10(28/153.655)^2),10^(0.783497476*LOG10(B9/153.655)^2))),IF(B9&gt;175.508,1,IF(B9&lt;32,10^(0.78194503*LOG10(32/175.508)^2),10^(0.75194503*LOG10(B9/175.508)^2))))))</f>
        <v/>
      </c>
      <c r="V9" s="50">
        <f>R5</f>
        <v>43797</v>
      </c>
      <c r="W9" s="51" t="b">
        <f t="shared" ref="W9:W24" si="7">IF(ISNUMBER(FIND("M",C9)),"m",IF(ISNUMBER(FIND("K",C9)),"k"))</f>
        <v>0</v>
      </c>
      <c r="X9" s="51">
        <f t="shared" ref="X9:X24" si="8">IF(OR(D9="",V9=""),0,(YEAR(V9)-YEAR(D9)))</f>
        <v>0</v>
      </c>
      <c r="Y9" s="51">
        <f t="shared" ref="Y9:Y24" si="9">IF(X9&gt;34,1,0)</f>
        <v>0</v>
      </c>
      <c r="Z9" s="52" t="b">
        <f>IF(Y9=1,LOOKUP(X9,'Meltzer-Faber'!A3:A63,'Meltzer-Faber'!B3:B63))</f>
        <v>0</v>
      </c>
      <c r="AA9" s="52" t="b">
        <f>IF(Y9=1,LOOKUP(X9,'Meltzer-Faber'!A3:A63,'Meltzer-Faber'!C3:C63))</f>
        <v>0</v>
      </c>
      <c r="AB9" s="52" t="str">
        <f t="shared" ref="AB9:AB24" si="10">IF(W9="m",Z9,IF(W9="k",AA9,""))</f>
        <v/>
      </c>
    </row>
    <row r="10" ht="19.5" customHeight="1">
      <c r="A10" s="119"/>
      <c r="B10" s="54"/>
      <c r="C10" s="55"/>
      <c r="D10" s="67"/>
      <c r="E10" s="65"/>
      <c r="F10" s="68"/>
      <c r="G10" s="57"/>
      <c r="H10" s="58"/>
      <c r="I10" s="66"/>
      <c r="J10" s="60"/>
      <c r="K10" s="61"/>
      <c r="L10" s="45"/>
      <c r="M10" s="45"/>
      <c r="N10" s="46">
        <f t="shared" si="1"/>
        <v>0</v>
      </c>
      <c r="O10" s="46">
        <f t="shared" si="2"/>
        <v>0</v>
      </c>
      <c r="P10" s="46">
        <f t="shared" si="3"/>
        <v>0</v>
      </c>
      <c r="Q10" s="47" t="str">
        <f t="shared" si="4"/>
        <v/>
      </c>
      <c r="R10" s="47" t="str">
        <f t="shared" si="5"/>
        <v/>
      </c>
      <c r="S10" s="62"/>
      <c r="T10" s="62"/>
      <c r="U10" s="49" t="str">
        <f t="shared" si="6"/>
        <v/>
      </c>
      <c r="V10" s="50">
        <f>R5</f>
        <v>43797</v>
      </c>
      <c r="W10" s="51" t="b">
        <f t="shared" si="7"/>
        <v>0</v>
      </c>
      <c r="X10" s="51">
        <f t="shared" si="8"/>
        <v>0</v>
      </c>
      <c r="Y10" s="51">
        <f t="shared" si="9"/>
        <v>0</v>
      </c>
      <c r="Z10" s="52" t="b">
        <f>IF(Y10=1,LOOKUP(X10,'Meltzer-Faber'!A3:A63,'Meltzer-Faber'!B3:B63))</f>
        <v>0</v>
      </c>
      <c r="AA10" s="63" t="b">
        <f>IF(Y10=1,LOOKUP(X10,'Meltzer-Faber'!A3:A63,'Meltzer-Faber'!C3:C63))</f>
        <v>0</v>
      </c>
      <c r="AB10" s="52" t="str">
        <f t="shared" si="10"/>
        <v/>
      </c>
    </row>
    <row r="11" ht="19.5" customHeight="1">
      <c r="A11" s="119"/>
      <c r="B11" s="54"/>
      <c r="C11" s="55"/>
      <c r="D11" s="67"/>
      <c r="E11" s="55"/>
      <c r="F11" s="68"/>
      <c r="G11" s="120"/>
      <c r="H11" s="58"/>
      <c r="I11" s="66"/>
      <c r="J11" s="60"/>
      <c r="K11" s="61"/>
      <c r="L11" s="45"/>
      <c r="M11" s="45"/>
      <c r="N11" s="46">
        <f t="shared" si="1"/>
        <v>0</v>
      </c>
      <c r="O11" s="46">
        <f t="shared" si="2"/>
        <v>0</v>
      </c>
      <c r="P11" s="46">
        <f t="shared" si="3"/>
        <v>0</v>
      </c>
      <c r="Q11" s="47" t="str">
        <f t="shared" si="4"/>
        <v/>
      </c>
      <c r="R11" s="47" t="str">
        <f t="shared" si="5"/>
        <v/>
      </c>
      <c r="S11" s="62"/>
      <c r="T11" s="62"/>
      <c r="U11" s="49" t="str">
        <f t="shared" si="6"/>
        <v/>
      </c>
      <c r="V11" s="50">
        <f>R5</f>
        <v>43797</v>
      </c>
      <c r="W11" s="51" t="b">
        <f t="shared" si="7"/>
        <v>0</v>
      </c>
      <c r="X11" s="51">
        <f t="shared" si="8"/>
        <v>0</v>
      </c>
      <c r="Y11" s="51">
        <f t="shared" si="9"/>
        <v>0</v>
      </c>
      <c r="Z11" s="52" t="b">
        <f>IF(Y11=1,LOOKUP(X11,'Meltzer-Faber'!A3:A63,'Meltzer-Faber'!B3:B63))</f>
        <v>0</v>
      </c>
      <c r="AA11" s="63" t="b">
        <f>IF(Y11=1,LOOKUP(X11,'Meltzer-Faber'!A3:A63,'Meltzer-Faber'!C3:C63))</f>
        <v>0</v>
      </c>
      <c r="AB11" s="52" t="str">
        <f t="shared" si="10"/>
        <v/>
      </c>
    </row>
    <row r="12" ht="19.5" customHeight="1">
      <c r="A12" s="119"/>
      <c r="B12" s="54"/>
      <c r="C12" s="55"/>
      <c r="D12" s="67"/>
      <c r="E12" s="55"/>
      <c r="F12" s="68"/>
      <c r="G12" s="120"/>
      <c r="H12" s="58"/>
      <c r="I12" s="66"/>
      <c r="J12" s="60"/>
      <c r="K12" s="61"/>
      <c r="L12" s="45"/>
      <c r="M12" s="45"/>
      <c r="N12" s="46">
        <f t="shared" si="1"/>
        <v>0</v>
      </c>
      <c r="O12" s="46">
        <f t="shared" si="2"/>
        <v>0</v>
      </c>
      <c r="P12" s="46">
        <f t="shared" si="3"/>
        <v>0</v>
      </c>
      <c r="Q12" s="47" t="str">
        <f t="shared" si="4"/>
        <v/>
      </c>
      <c r="R12" s="47" t="str">
        <f t="shared" si="5"/>
        <v/>
      </c>
      <c r="S12" s="62" t="s">
        <v>43</v>
      </c>
      <c r="T12" s="62" t="s">
        <v>43</v>
      </c>
      <c r="U12" s="49" t="str">
        <f t="shared" si="6"/>
        <v/>
      </c>
      <c r="V12" s="50">
        <f>R5</f>
        <v>43797</v>
      </c>
      <c r="W12" s="51" t="b">
        <f t="shared" si="7"/>
        <v>0</v>
      </c>
      <c r="X12" s="51">
        <f t="shared" si="8"/>
        <v>0</v>
      </c>
      <c r="Y12" s="51">
        <f t="shared" si="9"/>
        <v>0</v>
      </c>
      <c r="Z12" s="52" t="b">
        <f>IF(Y12=1,LOOKUP(X12,'Meltzer-Faber'!A3:A63,'Meltzer-Faber'!B3:B63))</f>
        <v>0</v>
      </c>
      <c r="AA12" s="63" t="b">
        <f>IF(Y12=1,LOOKUP(X12,'Meltzer-Faber'!A3:A63,'Meltzer-Faber'!C3:C63))</f>
        <v>0</v>
      </c>
      <c r="AB12" s="52" t="str">
        <f t="shared" si="10"/>
        <v/>
      </c>
    </row>
    <row r="13" ht="19.5" customHeight="1">
      <c r="A13" s="119"/>
      <c r="B13" s="54"/>
      <c r="C13" s="55"/>
      <c r="D13" s="67"/>
      <c r="E13" s="65"/>
      <c r="F13" s="68"/>
      <c r="G13" s="57"/>
      <c r="H13" s="58"/>
      <c r="I13" s="66"/>
      <c r="J13" s="60"/>
      <c r="K13" s="61"/>
      <c r="L13" s="45"/>
      <c r="M13" s="45"/>
      <c r="N13" s="46">
        <f t="shared" si="1"/>
        <v>0</v>
      </c>
      <c r="O13" s="46">
        <f t="shared" si="2"/>
        <v>0</v>
      </c>
      <c r="P13" s="46">
        <f t="shared" si="3"/>
        <v>0</v>
      </c>
      <c r="Q13" s="47" t="str">
        <f t="shared" si="4"/>
        <v/>
      </c>
      <c r="R13" s="47" t="str">
        <f t="shared" si="5"/>
        <v/>
      </c>
      <c r="S13" s="62" t="s">
        <v>43</v>
      </c>
      <c r="T13" s="62" t="s">
        <v>43</v>
      </c>
      <c r="U13" s="49" t="str">
        <f t="shared" si="6"/>
        <v/>
      </c>
      <c r="V13" s="50">
        <f>R5</f>
        <v>43797</v>
      </c>
      <c r="W13" s="51" t="b">
        <f t="shared" si="7"/>
        <v>0</v>
      </c>
      <c r="X13" s="51">
        <f t="shared" si="8"/>
        <v>0</v>
      </c>
      <c r="Y13" s="51">
        <f t="shared" si="9"/>
        <v>0</v>
      </c>
      <c r="Z13" s="52" t="b">
        <f>IF(Y13=1,LOOKUP(X13,'Meltzer-Faber'!A3:A63,'Meltzer-Faber'!B3:B63))</f>
        <v>0</v>
      </c>
      <c r="AA13" s="63" t="b">
        <f>IF(Y13=1,LOOKUP(X13,'Meltzer-Faber'!A3:A63,'Meltzer-Faber'!C3:C63))</f>
        <v>0</v>
      </c>
      <c r="AB13" s="52" t="str">
        <f t="shared" si="10"/>
        <v/>
      </c>
    </row>
    <row r="14" ht="19.5" customHeight="1">
      <c r="A14" s="119"/>
      <c r="B14" s="54"/>
      <c r="C14" s="55"/>
      <c r="D14" s="67"/>
      <c r="E14" s="65"/>
      <c r="F14" s="68"/>
      <c r="G14" s="57"/>
      <c r="H14" s="58"/>
      <c r="I14" s="66"/>
      <c r="J14" s="60"/>
      <c r="K14" s="61"/>
      <c r="L14" s="45"/>
      <c r="M14" s="45"/>
      <c r="N14" s="46">
        <f t="shared" si="1"/>
        <v>0</v>
      </c>
      <c r="O14" s="46">
        <f t="shared" si="2"/>
        <v>0</v>
      </c>
      <c r="P14" s="46">
        <f t="shared" si="3"/>
        <v>0</v>
      </c>
      <c r="Q14" s="47" t="str">
        <f t="shared" si="4"/>
        <v/>
      </c>
      <c r="R14" s="47" t="str">
        <f t="shared" si="5"/>
        <v/>
      </c>
      <c r="S14" s="62" t="s">
        <v>43</v>
      </c>
      <c r="T14" s="62" t="s">
        <v>43</v>
      </c>
      <c r="U14" s="49" t="str">
        <f t="shared" si="6"/>
        <v/>
      </c>
      <c r="V14" s="50">
        <f>R5</f>
        <v>43797</v>
      </c>
      <c r="W14" s="51" t="b">
        <f t="shared" si="7"/>
        <v>0</v>
      </c>
      <c r="X14" s="51">
        <f t="shared" si="8"/>
        <v>0</v>
      </c>
      <c r="Y14" s="51">
        <f t="shared" si="9"/>
        <v>0</v>
      </c>
      <c r="Z14" s="52" t="b">
        <f>IF(Y14=1,LOOKUP(X14,'Meltzer-Faber'!A3:A63,'Meltzer-Faber'!B3:B63))</f>
        <v>0</v>
      </c>
      <c r="AA14" s="63" t="b">
        <f>IF(Y14=1,LOOKUP(X14,'Meltzer-Faber'!A3:A63,'Meltzer-Faber'!C3:C63))</f>
        <v>0</v>
      </c>
      <c r="AB14" s="52" t="str">
        <f t="shared" si="10"/>
        <v/>
      </c>
    </row>
    <row r="15" ht="19.5" customHeight="1">
      <c r="A15" s="119"/>
      <c r="B15" s="54"/>
      <c r="C15" s="55"/>
      <c r="D15" s="67"/>
      <c r="E15" s="55"/>
      <c r="F15" s="68"/>
      <c r="G15" s="57"/>
      <c r="H15" s="58"/>
      <c r="I15" s="66"/>
      <c r="J15" s="60"/>
      <c r="K15" s="61"/>
      <c r="L15" s="45"/>
      <c r="M15" s="45"/>
      <c r="N15" s="46">
        <f t="shared" si="1"/>
        <v>0</v>
      </c>
      <c r="O15" s="46">
        <f t="shared" si="2"/>
        <v>0</v>
      </c>
      <c r="P15" s="46">
        <f t="shared" si="3"/>
        <v>0</v>
      </c>
      <c r="Q15" s="47" t="str">
        <f t="shared" si="4"/>
        <v/>
      </c>
      <c r="R15" s="47" t="str">
        <f t="shared" si="5"/>
        <v/>
      </c>
      <c r="S15" s="62"/>
      <c r="T15" s="62"/>
      <c r="U15" s="49" t="str">
        <f t="shared" si="6"/>
        <v/>
      </c>
      <c r="V15" s="50">
        <f>R5</f>
        <v>43797</v>
      </c>
      <c r="W15" s="51" t="b">
        <f t="shared" si="7"/>
        <v>0</v>
      </c>
      <c r="X15" s="51">
        <f t="shared" si="8"/>
        <v>0</v>
      </c>
      <c r="Y15" s="51">
        <f t="shared" si="9"/>
        <v>0</v>
      </c>
      <c r="Z15" s="52" t="b">
        <f>IF(Y15=1,LOOKUP(X15,'Meltzer-Faber'!A3:A63,'Meltzer-Faber'!B3:B63))</f>
        <v>0</v>
      </c>
      <c r="AA15" s="63" t="b">
        <f>IF(Y15=1,LOOKUP(X15,'Meltzer-Faber'!A3:A63,'Meltzer-Faber'!C3:C63))</f>
        <v>0</v>
      </c>
      <c r="AB15" s="52" t="str">
        <f t="shared" si="10"/>
        <v/>
      </c>
    </row>
    <row r="16" ht="19.5" customHeight="1">
      <c r="A16" s="119"/>
      <c r="B16" s="54"/>
      <c r="C16" s="55"/>
      <c r="D16" s="56"/>
      <c r="E16" s="65"/>
      <c r="F16" s="57"/>
      <c r="G16" s="57"/>
      <c r="H16" s="58"/>
      <c r="I16" s="66"/>
      <c r="J16" s="60"/>
      <c r="K16" s="61"/>
      <c r="L16" s="45"/>
      <c r="M16" s="45"/>
      <c r="N16" s="46">
        <f t="shared" si="1"/>
        <v>0</v>
      </c>
      <c r="O16" s="46">
        <f t="shared" si="2"/>
        <v>0</v>
      </c>
      <c r="P16" s="46">
        <f t="shared" si="3"/>
        <v>0</v>
      </c>
      <c r="Q16" s="47" t="str">
        <f t="shared" si="4"/>
        <v/>
      </c>
      <c r="R16" s="47" t="str">
        <f t="shared" si="5"/>
        <v/>
      </c>
      <c r="S16" s="62"/>
      <c r="T16" s="62"/>
      <c r="U16" s="49" t="str">
        <f t="shared" si="6"/>
        <v/>
      </c>
      <c r="V16" s="50">
        <f>R5</f>
        <v>43797</v>
      </c>
      <c r="W16" s="51" t="b">
        <f t="shared" si="7"/>
        <v>0</v>
      </c>
      <c r="X16" s="51">
        <f t="shared" si="8"/>
        <v>0</v>
      </c>
      <c r="Y16" s="51">
        <f t="shared" si="9"/>
        <v>0</v>
      </c>
      <c r="Z16" s="52" t="b">
        <f>IF(Y16=1,LOOKUP(X16,'Meltzer-Faber'!A3:A63,'Meltzer-Faber'!B3:B63))</f>
        <v>0</v>
      </c>
      <c r="AA16" s="63" t="b">
        <f>IF(Y16=1,LOOKUP(X16,'Meltzer-Faber'!A3:A63,'Meltzer-Faber'!C3:C63))</f>
        <v>0</v>
      </c>
      <c r="AB16" s="52" t="str">
        <f t="shared" si="10"/>
        <v/>
      </c>
    </row>
    <row r="17" ht="19.5" customHeight="1">
      <c r="A17" s="119"/>
      <c r="B17" s="54"/>
      <c r="C17" s="55"/>
      <c r="D17" s="56"/>
      <c r="E17" s="65"/>
      <c r="F17" s="57"/>
      <c r="G17" s="57"/>
      <c r="H17" s="58"/>
      <c r="I17" s="66"/>
      <c r="J17" s="60"/>
      <c r="K17" s="61"/>
      <c r="L17" s="45"/>
      <c r="M17" s="45"/>
      <c r="N17" s="46">
        <f t="shared" si="1"/>
        <v>0</v>
      </c>
      <c r="O17" s="46">
        <f t="shared" si="2"/>
        <v>0</v>
      </c>
      <c r="P17" s="46">
        <f t="shared" si="3"/>
        <v>0</v>
      </c>
      <c r="Q17" s="47" t="str">
        <f t="shared" si="4"/>
        <v/>
      </c>
      <c r="R17" s="47" t="str">
        <f t="shared" si="5"/>
        <v/>
      </c>
      <c r="S17" s="62"/>
      <c r="T17" s="62"/>
      <c r="U17" s="49" t="str">
        <f t="shared" si="6"/>
        <v/>
      </c>
      <c r="V17" s="50">
        <f>R5</f>
        <v>43797</v>
      </c>
      <c r="W17" s="51" t="b">
        <f t="shared" si="7"/>
        <v>0</v>
      </c>
      <c r="X17" s="51">
        <f t="shared" si="8"/>
        <v>0</v>
      </c>
      <c r="Y17" s="51">
        <f t="shared" si="9"/>
        <v>0</v>
      </c>
      <c r="Z17" s="52" t="b">
        <f>IF(Y17=1,LOOKUP(X17,'Meltzer-Faber'!A3:A63,'Meltzer-Faber'!B3:B63))</f>
        <v>0</v>
      </c>
      <c r="AA17" s="63" t="b">
        <f>IF(Y17=1,LOOKUP(X17,'Meltzer-Faber'!A3:A63,'Meltzer-Faber'!C3:C63))</f>
        <v>0</v>
      </c>
      <c r="AB17" s="52" t="str">
        <f t="shared" si="10"/>
        <v/>
      </c>
    </row>
    <row r="18" ht="19.5" customHeight="1">
      <c r="A18" s="119"/>
      <c r="B18" s="54"/>
      <c r="C18" s="55"/>
      <c r="D18" s="67"/>
      <c r="E18" s="65"/>
      <c r="F18" s="68"/>
      <c r="G18" s="57"/>
      <c r="H18" s="58"/>
      <c r="I18" s="66"/>
      <c r="J18" s="60"/>
      <c r="K18" s="61"/>
      <c r="L18" s="45"/>
      <c r="M18" s="45"/>
      <c r="N18" s="46">
        <f t="shared" si="1"/>
        <v>0</v>
      </c>
      <c r="O18" s="46">
        <f t="shared" si="2"/>
        <v>0</v>
      </c>
      <c r="P18" s="46">
        <f t="shared" si="3"/>
        <v>0</v>
      </c>
      <c r="Q18" s="47" t="str">
        <f t="shared" si="4"/>
        <v/>
      </c>
      <c r="R18" s="47" t="str">
        <f t="shared" si="5"/>
        <v/>
      </c>
      <c r="S18" s="62" t="s">
        <v>43</v>
      </c>
      <c r="T18" s="62" t="s">
        <v>43</v>
      </c>
      <c r="U18" s="49" t="str">
        <f t="shared" si="6"/>
        <v/>
      </c>
      <c r="V18" s="50">
        <f>R5</f>
        <v>43797</v>
      </c>
      <c r="W18" s="51" t="b">
        <f t="shared" si="7"/>
        <v>0</v>
      </c>
      <c r="X18" s="51">
        <f t="shared" si="8"/>
        <v>0</v>
      </c>
      <c r="Y18" s="51">
        <f t="shared" si="9"/>
        <v>0</v>
      </c>
      <c r="Z18" s="52" t="b">
        <f>IF(Y18=1,LOOKUP(X18,'Meltzer-Faber'!A3:A63,'Meltzer-Faber'!B3:B63))</f>
        <v>0</v>
      </c>
      <c r="AA18" s="63" t="b">
        <f>IF(Y18=1,LOOKUP(X18,'Meltzer-Faber'!A3:A63,'Meltzer-Faber'!C3:C63))</f>
        <v>0</v>
      </c>
      <c r="AB18" s="52" t="str">
        <f t="shared" si="10"/>
        <v/>
      </c>
    </row>
    <row r="19" ht="19.5" customHeight="1">
      <c r="A19" s="119"/>
      <c r="B19" s="131"/>
      <c r="C19" s="132"/>
      <c r="D19" s="133"/>
      <c r="E19" s="134"/>
      <c r="F19" s="135"/>
      <c r="G19" s="135"/>
      <c r="H19" s="58"/>
      <c r="I19" s="66"/>
      <c r="J19" s="60"/>
      <c r="K19" s="61"/>
      <c r="L19" s="45"/>
      <c r="M19" s="45"/>
      <c r="N19" s="46">
        <f t="shared" si="1"/>
        <v>0</v>
      </c>
      <c r="O19" s="46">
        <f t="shared" si="2"/>
        <v>0</v>
      </c>
      <c r="P19" s="46">
        <f t="shared" si="3"/>
        <v>0</v>
      </c>
      <c r="Q19" s="47" t="str">
        <f t="shared" si="4"/>
        <v/>
      </c>
      <c r="R19" s="47" t="str">
        <f t="shared" si="5"/>
        <v/>
      </c>
      <c r="S19" s="62"/>
      <c r="T19" s="62"/>
      <c r="U19" s="49" t="str">
        <f t="shared" si="6"/>
        <v/>
      </c>
      <c r="V19" s="50">
        <f>R5</f>
        <v>43797</v>
      </c>
      <c r="W19" s="51" t="b">
        <f t="shared" si="7"/>
        <v>0</v>
      </c>
      <c r="X19" s="51">
        <f t="shared" si="8"/>
        <v>0</v>
      </c>
      <c r="Y19" s="51">
        <f t="shared" si="9"/>
        <v>0</v>
      </c>
      <c r="Z19" s="52" t="b">
        <f>IF(Y19=1,LOOKUP(X19,'Meltzer-Faber'!A3:A63,'Meltzer-Faber'!B3:B63))</f>
        <v>0</v>
      </c>
      <c r="AA19" s="63" t="b">
        <f>IF(Y19=1,LOOKUP(X19,'Meltzer-Faber'!A3:A63,'Meltzer-Faber'!C3:C63))</f>
        <v>0</v>
      </c>
      <c r="AB19" s="52" t="str">
        <f t="shared" si="10"/>
        <v/>
      </c>
    </row>
    <row r="20" ht="19.5" customHeight="1">
      <c r="A20" s="119"/>
      <c r="B20" s="131"/>
      <c r="C20" s="132"/>
      <c r="D20" s="133"/>
      <c r="E20" s="134"/>
      <c r="F20" s="135"/>
      <c r="G20" s="135"/>
      <c r="H20" s="58"/>
      <c r="I20" s="66"/>
      <c r="J20" s="60"/>
      <c r="K20" s="61"/>
      <c r="L20" s="45"/>
      <c r="M20" s="45"/>
      <c r="N20" s="46">
        <f t="shared" si="1"/>
        <v>0</v>
      </c>
      <c r="O20" s="46">
        <f t="shared" si="2"/>
        <v>0</v>
      </c>
      <c r="P20" s="46">
        <f t="shared" si="3"/>
        <v>0</v>
      </c>
      <c r="Q20" s="47" t="str">
        <f t="shared" si="4"/>
        <v/>
      </c>
      <c r="R20" s="47" t="str">
        <f t="shared" si="5"/>
        <v/>
      </c>
      <c r="S20" s="62"/>
      <c r="T20" s="62"/>
      <c r="U20" s="49" t="str">
        <f t="shared" si="6"/>
        <v/>
      </c>
      <c r="V20" s="50">
        <f>R5</f>
        <v>43797</v>
      </c>
      <c r="W20" s="51" t="b">
        <f t="shared" si="7"/>
        <v>0</v>
      </c>
      <c r="X20" s="51">
        <f t="shared" si="8"/>
        <v>0</v>
      </c>
      <c r="Y20" s="51">
        <f t="shared" si="9"/>
        <v>0</v>
      </c>
      <c r="Z20" s="52" t="b">
        <f>IF(Y20=1,LOOKUP(X20,'Meltzer-Faber'!A3:A63,'Meltzer-Faber'!B3:B63))</f>
        <v>0</v>
      </c>
      <c r="AA20" s="63" t="b">
        <f>IF(Y20=1,LOOKUP(X20,'Meltzer-Faber'!A3:A63,'Meltzer-Faber'!C3:C63))</f>
        <v>0</v>
      </c>
      <c r="AB20" s="52" t="str">
        <f t="shared" si="10"/>
        <v/>
      </c>
    </row>
    <row r="21" ht="19.5" customHeight="1">
      <c r="A21" s="119"/>
      <c r="B21" s="131"/>
      <c r="C21" s="132"/>
      <c r="D21" s="133"/>
      <c r="E21" s="134"/>
      <c r="F21" s="135"/>
      <c r="G21" s="135"/>
      <c r="H21" s="58"/>
      <c r="I21" s="66"/>
      <c r="J21" s="60"/>
      <c r="K21" s="61"/>
      <c r="L21" s="45"/>
      <c r="M21" s="45"/>
      <c r="N21" s="46">
        <f t="shared" si="1"/>
        <v>0</v>
      </c>
      <c r="O21" s="46">
        <f t="shared" si="2"/>
        <v>0</v>
      </c>
      <c r="P21" s="46">
        <f t="shared" si="3"/>
        <v>0</v>
      </c>
      <c r="Q21" s="47" t="str">
        <f t="shared" si="4"/>
        <v/>
      </c>
      <c r="R21" s="47" t="str">
        <f t="shared" si="5"/>
        <v/>
      </c>
      <c r="S21" s="62"/>
      <c r="T21" s="62"/>
      <c r="U21" s="49" t="str">
        <f t="shared" si="6"/>
        <v/>
      </c>
      <c r="V21" s="50">
        <f>R5</f>
        <v>43797</v>
      </c>
      <c r="W21" s="51" t="b">
        <f t="shared" si="7"/>
        <v>0</v>
      </c>
      <c r="X21" s="51">
        <f t="shared" si="8"/>
        <v>0</v>
      </c>
      <c r="Y21" s="51">
        <f t="shared" si="9"/>
        <v>0</v>
      </c>
      <c r="Z21" s="52" t="b">
        <f>IF(Y21=1,LOOKUP(X21,'Meltzer-Faber'!A3:A63,'Meltzer-Faber'!B3:B63))</f>
        <v>0</v>
      </c>
      <c r="AA21" s="63" t="b">
        <f>IF(Y21=1,LOOKUP(X21,'Meltzer-Faber'!A3:A63,'Meltzer-Faber'!C3:C63))</f>
        <v>0</v>
      </c>
      <c r="AB21" s="52" t="str">
        <f t="shared" si="10"/>
        <v/>
      </c>
    </row>
    <row r="22" ht="19.5" customHeight="1">
      <c r="A22" s="119"/>
      <c r="B22" s="131"/>
      <c r="C22" s="132"/>
      <c r="D22" s="133"/>
      <c r="E22" s="134"/>
      <c r="F22" s="135"/>
      <c r="G22" s="135"/>
      <c r="H22" s="58"/>
      <c r="I22" s="66"/>
      <c r="J22" s="60"/>
      <c r="K22" s="61"/>
      <c r="L22" s="45"/>
      <c r="M22" s="45"/>
      <c r="N22" s="46">
        <f t="shared" si="1"/>
        <v>0</v>
      </c>
      <c r="O22" s="46">
        <f t="shared" si="2"/>
        <v>0</v>
      </c>
      <c r="P22" s="46">
        <f t="shared" si="3"/>
        <v>0</v>
      </c>
      <c r="Q22" s="47" t="str">
        <f t="shared" si="4"/>
        <v/>
      </c>
      <c r="R22" s="47" t="str">
        <f t="shared" si="5"/>
        <v/>
      </c>
      <c r="S22" s="62"/>
      <c r="T22" s="62"/>
      <c r="U22" s="49" t="str">
        <f t="shared" si="6"/>
        <v/>
      </c>
      <c r="V22" s="50">
        <f>R5</f>
        <v>43797</v>
      </c>
      <c r="W22" s="51" t="b">
        <f t="shared" si="7"/>
        <v>0</v>
      </c>
      <c r="X22" s="51">
        <f t="shared" si="8"/>
        <v>0</v>
      </c>
      <c r="Y22" s="51">
        <f t="shared" si="9"/>
        <v>0</v>
      </c>
      <c r="Z22" s="52" t="b">
        <f>IF(Y22=1,LOOKUP(X22,'Meltzer-Faber'!A3:A63,'Meltzer-Faber'!B3:B63))</f>
        <v>0</v>
      </c>
      <c r="AA22" s="63" t="b">
        <f>IF(Y22=1,LOOKUP(X22,'Meltzer-Faber'!A3:A63,'Meltzer-Faber'!C3:C63))</f>
        <v>0</v>
      </c>
      <c r="AB22" s="52" t="str">
        <f t="shared" si="10"/>
        <v/>
      </c>
    </row>
    <row r="23" ht="19.5" customHeight="1">
      <c r="A23" s="119"/>
      <c r="B23" s="131"/>
      <c r="C23" s="132"/>
      <c r="D23" s="132"/>
      <c r="E23" s="134"/>
      <c r="F23" s="135"/>
      <c r="G23" s="135"/>
      <c r="H23" s="58"/>
      <c r="I23" s="66"/>
      <c r="J23" s="60"/>
      <c r="K23" s="61"/>
      <c r="L23" s="45"/>
      <c r="M23" s="45"/>
      <c r="N23" s="46">
        <f t="shared" si="1"/>
        <v>0</v>
      </c>
      <c r="O23" s="46">
        <f t="shared" si="2"/>
        <v>0</v>
      </c>
      <c r="P23" s="46">
        <f t="shared" si="3"/>
        <v>0</v>
      </c>
      <c r="Q23" s="47" t="str">
        <f t="shared" si="4"/>
        <v/>
      </c>
      <c r="R23" s="47" t="str">
        <f t="shared" si="5"/>
        <v/>
      </c>
      <c r="S23" s="62"/>
      <c r="T23" s="62"/>
      <c r="U23" s="49" t="str">
        <f t="shared" si="6"/>
        <v/>
      </c>
      <c r="V23" s="50">
        <f>R5</f>
        <v>43797</v>
      </c>
      <c r="W23" s="51" t="b">
        <f t="shared" si="7"/>
        <v>0</v>
      </c>
      <c r="X23" s="51">
        <f t="shared" si="8"/>
        <v>0</v>
      </c>
      <c r="Y23" s="51">
        <f t="shared" si="9"/>
        <v>0</v>
      </c>
      <c r="Z23" s="52" t="b">
        <f>IF(Y23=1,LOOKUP(X23,'Meltzer-Faber'!A3:A63,'Meltzer-Faber'!B3:B63))</f>
        <v>0</v>
      </c>
      <c r="AA23" s="63" t="b">
        <f>IF(Y23=1,LOOKUP(X23,'Meltzer-Faber'!A3:A63,'Meltzer-Faber'!C3:C63))</f>
        <v>0</v>
      </c>
      <c r="AB23" s="52" t="str">
        <f t="shared" si="10"/>
        <v/>
      </c>
    </row>
    <row r="24" ht="19.5" customHeight="1">
      <c r="A24" s="141"/>
      <c r="B24" s="131"/>
      <c r="C24" s="132"/>
      <c r="D24" s="133"/>
      <c r="E24" s="134"/>
      <c r="F24" s="135"/>
      <c r="G24" s="135"/>
      <c r="H24" s="58"/>
      <c r="I24" s="66"/>
      <c r="J24" s="142"/>
      <c r="K24" s="61"/>
      <c r="L24" s="45"/>
      <c r="M24" s="45"/>
      <c r="N24" s="46">
        <f t="shared" si="1"/>
        <v>0</v>
      </c>
      <c r="O24" s="46">
        <f t="shared" si="2"/>
        <v>0</v>
      </c>
      <c r="P24" s="82">
        <f t="shared" si="3"/>
        <v>0</v>
      </c>
      <c r="Q24" s="47" t="str">
        <f t="shared" si="4"/>
        <v/>
      </c>
      <c r="R24" s="47" t="str">
        <f t="shared" si="5"/>
        <v/>
      </c>
      <c r="S24" s="83"/>
      <c r="T24" s="83"/>
      <c r="U24" s="49" t="str">
        <f t="shared" si="6"/>
        <v/>
      </c>
      <c r="V24" s="50">
        <f>R5</f>
        <v>43797</v>
      </c>
      <c r="W24" s="51" t="b">
        <f t="shared" si="7"/>
        <v>0</v>
      </c>
      <c r="X24" s="51">
        <f t="shared" si="8"/>
        <v>0</v>
      </c>
      <c r="Y24" s="51">
        <f t="shared" si="9"/>
        <v>0</v>
      </c>
      <c r="Z24" s="52" t="b">
        <f>IF(Y24=1,LOOKUP(X24,'Meltzer-Faber'!A3:A63,'Meltzer-Faber'!B3:B63))</f>
        <v>0</v>
      </c>
      <c r="AA24" s="63" t="b">
        <f>IF(Y24=1,LOOKUP(X24,'Meltzer-Faber'!A3:A63,'Meltzer-Faber'!C3:C63))</f>
        <v>0</v>
      </c>
      <c r="AB24" s="52" t="str">
        <f t="shared" si="10"/>
        <v/>
      </c>
    </row>
    <row r="25" ht="9.0" customHeight="1">
      <c r="A25" s="88"/>
      <c r="B25" s="85"/>
      <c r="C25" s="86"/>
      <c r="D25" s="87"/>
      <c r="E25" s="87"/>
      <c r="F25" s="88"/>
      <c r="G25" s="88"/>
      <c r="H25" s="89"/>
      <c r="I25" s="89"/>
      <c r="J25" s="89"/>
      <c r="K25" s="89"/>
      <c r="L25" s="89"/>
      <c r="M25" s="89"/>
      <c r="N25" s="88"/>
      <c r="O25" s="88"/>
      <c r="P25" s="88"/>
      <c r="Q25" s="90"/>
      <c r="R25" s="90"/>
      <c r="S25" s="90"/>
      <c r="T25" s="91"/>
      <c r="U25" s="92"/>
      <c r="V25" s="93"/>
      <c r="W25" s="94"/>
      <c r="X25" s="94"/>
      <c r="Y25" s="94"/>
      <c r="Z25" s="94"/>
      <c r="AA25" s="94"/>
      <c r="AB25" s="94"/>
    </row>
    <row r="26" ht="12.75" customHeight="1">
      <c r="A26" s="2"/>
      <c r="B26" s="2"/>
      <c r="C26" s="95"/>
      <c r="D26" s="25"/>
      <c r="E26" s="2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6"/>
      <c r="R26" s="96"/>
      <c r="S26" s="96"/>
      <c r="T26" s="96"/>
      <c r="U26" s="6"/>
      <c r="V26" s="6"/>
      <c r="W26" s="6"/>
      <c r="X26" s="6"/>
      <c r="Y26" s="6"/>
      <c r="Z26" s="6"/>
      <c r="AA26" s="6"/>
      <c r="AB26" s="6"/>
    </row>
    <row r="27" ht="12.75" customHeight="1">
      <c r="A27" s="16" t="s">
        <v>49</v>
      </c>
      <c r="C27" s="16"/>
      <c r="G27" s="97" t="s">
        <v>51</v>
      </c>
      <c r="H27" s="16">
        <v>1.0</v>
      </c>
      <c r="I27" s="16"/>
      <c r="U27" s="16"/>
      <c r="V27" s="16"/>
      <c r="W27" s="16"/>
      <c r="X27" s="16"/>
      <c r="Y27" s="16"/>
      <c r="Z27" s="16"/>
      <c r="AA27" s="16"/>
      <c r="AB27" s="16"/>
    </row>
    <row r="28" ht="12.75" customHeight="1">
      <c r="A28" s="16"/>
      <c r="C28" s="16"/>
      <c r="G28" s="98" t="s">
        <v>43</v>
      </c>
      <c r="H28" s="16">
        <v>2.0</v>
      </c>
      <c r="I28" s="16"/>
      <c r="U28" s="16"/>
      <c r="V28" s="16"/>
      <c r="W28" s="16"/>
      <c r="X28" s="16"/>
      <c r="Y28" s="16"/>
      <c r="Z28" s="16"/>
      <c r="AA28" s="16"/>
      <c r="AB28" s="16"/>
    </row>
    <row r="29" ht="12.75" customHeight="1">
      <c r="A29" s="16" t="s">
        <v>54</v>
      </c>
      <c r="C29" s="16"/>
      <c r="G29" s="99"/>
      <c r="H29" s="16">
        <v>3.0</v>
      </c>
      <c r="I29" s="16"/>
      <c r="U29" s="16"/>
      <c r="V29" s="16"/>
      <c r="W29" s="16"/>
      <c r="X29" s="16"/>
      <c r="Y29" s="16"/>
      <c r="Z29" s="16"/>
      <c r="AA29" s="16"/>
      <c r="AB29" s="16"/>
    </row>
    <row r="30" ht="12.75" customHeight="1">
      <c r="A30" s="1"/>
      <c r="C30" s="16"/>
      <c r="G30" s="6"/>
      <c r="H30" s="100"/>
      <c r="I30" s="16"/>
      <c r="U30" s="6"/>
      <c r="V30" s="6"/>
      <c r="W30" s="6"/>
      <c r="X30" s="6"/>
      <c r="Y30" s="6"/>
      <c r="Z30" s="6"/>
      <c r="AA30" s="6"/>
      <c r="AB30" s="6"/>
    </row>
    <row r="31" ht="12.75" customHeight="1">
      <c r="A31" s="16"/>
      <c r="C31" s="16"/>
      <c r="G31" s="99" t="s">
        <v>56</v>
      </c>
      <c r="H31" s="16"/>
      <c r="U31" s="6"/>
      <c r="V31" s="6"/>
      <c r="W31" s="6"/>
      <c r="X31" s="6"/>
      <c r="Y31" s="6"/>
      <c r="Z31" s="6"/>
      <c r="AA31" s="6"/>
      <c r="AB31" s="6"/>
    </row>
    <row r="32" ht="12.75" customHeight="1">
      <c r="A32" s="2"/>
      <c r="B32" s="2"/>
      <c r="C32" s="100"/>
      <c r="D32" s="25"/>
      <c r="E32" s="25"/>
      <c r="F32" s="6"/>
      <c r="G32" s="99" t="s">
        <v>57</v>
      </c>
      <c r="H32" s="16"/>
      <c r="U32" s="6"/>
      <c r="V32" s="6"/>
      <c r="W32" s="6"/>
      <c r="X32" s="6"/>
      <c r="Y32" s="6"/>
      <c r="Z32" s="6"/>
      <c r="AA32" s="6"/>
      <c r="AB32" s="6"/>
    </row>
    <row r="33" ht="12.75" customHeight="1">
      <c r="A33" s="16" t="s">
        <v>58</v>
      </c>
      <c r="C33" s="16"/>
      <c r="G33" s="99" t="s">
        <v>60</v>
      </c>
      <c r="H33" s="16"/>
      <c r="U33" s="6"/>
      <c r="V33" s="6"/>
      <c r="W33" s="6"/>
      <c r="X33" s="6"/>
      <c r="Y33" s="6"/>
      <c r="Z33" s="6"/>
      <c r="AA33" s="6"/>
      <c r="AB33" s="6"/>
    </row>
    <row r="34" ht="12.75" customHeight="1">
      <c r="A34" s="2"/>
      <c r="B34" s="2"/>
      <c r="C34" s="16"/>
      <c r="G34" s="99"/>
      <c r="H34" s="16"/>
      <c r="I34" s="101"/>
      <c r="J34" s="2"/>
      <c r="K34" s="2"/>
      <c r="L34" s="2"/>
      <c r="M34" s="2"/>
      <c r="N34" s="2"/>
      <c r="O34" s="2"/>
      <c r="P34" s="2"/>
      <c r="Q34" s="5"/>
      <c r="R34" s="5"/>
      <c r="S34" s="5"/>
      <c r="T34" s="5"/>
      <c r="U34" s="6"/>
      <c r="V34" s="6"/>
      <c r="W34" s="6"/>
      <c r="X34" s="6"/>
      <c r="Y34" s="6"/>
      <c r="Z34" s="6"/>
      <c r="AA34" s="6"/>
      <c r="AB34" s="6"/>
    </row>
    <row r="35" ht="12.75" customHeight="1">
      <c r="A35" s="16" t="s">
        <v>61</v>
      </c>
      <c r="B35" s="102"/>
      <c r="C35" s="16"/>
      <c r="G35" s="99" t="s">
        <v>62</v>
      </c>
      <c r="H35" s="16"/>
      <c r="U35" s="6"/>
      <c r="V35" s="6"/>
      <c r="W35" s="6"/>
      <c r="X35" s="6"/>
      <c r="Y35" s="6"/>
      <c r="Z35" s="6"/>
      <c r="AA35" s="6"/>
      <c r="AB35" s="6"/>
    </row>
    <row r="36" ht="12.75" customHeight="1">
      <c r="A36" s="2"/>
      <c r="B36" s="2"/>
      <c r="C36" s="16"/>
      <c r="G36" s="99"/>
      <c r="H36" s="16"/>
      <c r="U36" s="6"/>
      <c r="V36" s="6"/>
      <c r="W36" s="6"/>
      <c r="X36" s="6"/>
      <c r="Y36" s="6"/>
      <c r="Z36" s="6"/>
      <c r="AA36" s="6"/>
      <c r="AB36" s="6"/>
    </row>
    <row r="37" ht="12.75" customHeight="1">
      <c r="A37" s="102" t="s">
        <v>63</v>
      </c>
      <c r="B37" s="102"/>
      <c r="C37" s="103" t="s">
        <v>64</v>
      </c>
      <c r="D37" s="104"/>
      <c r="E37" s="104"/>
      <c r="F37" s="105"/>
      <c r="G37" s="6"/>
      <c r="H37" s="16"/>
      <c r="U37" s="6"/>
      <c r="V37" s="6"/>
      <c r="W37" s="6"/>
      <c r="X37" s="6"/>
      <c r="Y37" s="6"/>
      <c r="Z37" s="6"/>
      <c r="AA37" s="6"/>
      <c r="AB37" s="6"/>
    </row>
    <row r="38" ht="12.75" customHeight="1">
      <c r="A38" s="2"/>
      <c r="B38" s="2"/>
      <c r="C38" s="103"/>
      <c r="D38" s="25"/>
      <c r="E38" s="25"/>
      <c r="F38" s="6"/>
      <c r="G38" s="6"/>
      <c r="H38" s="16"/>
      <c r="U38" s="6"/>
      <c r="V38" s="6"/>
      <c r="W38" s="6"/>
      <c r="X38" s="6"/>
      <c r="Y38" s="6"/>
      <c r="Z38" s="6"/>
      <c r="AA38" s="6"/>
      <c r="AB38" s="6"/>
    </row>
    <row r="39" ht="12.75" customHeight="1">
      <c r="A39" s="2"/>
      <c r="B39" s="2"/>
      <c r="C39" s="95"/>
      <c r="D39" s="25"/>
      <c r="E39" s="25"/>
      <c r="F39" s="6"/>
      <c r="G39" s="6"/>
      <c r="H39" s="16"/>
      <c r="U39" s="6"/>
      <c r="V39" s="6"/>
      <c r="W39" s="6"/>
      <c r="X39" s="6"/>
      <c r="Y39" s="6"/>
      <c r="Z39" s="6"/>
      <c r="AA39" s="6"/>
      <c r="AB39" s="6"/>
    </row>
    <row r="40" ht="12.75" customHeight="1">
      <c r="A40" s="2"/>
      <c r="B40" s="2"/>
      <c r="C40" s="95"/>
      <c r="D40" s="25"/>
      <c r="E40" s="2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6"/>
      <c r="R40" s="96"/>
      <c r="S40" s="96"/>
      <c r="T40" s="96"/>
      <c r="U40" s="6"/>
      <c r="V40" s="6"/>
      <c r="W40" s="6"/>
      <c r="X40" s="6"/>
      <c r="Y40" s="6"/>
      <c r="Z40" s="6"/>
      <c r="AA40" s="6"/>
      <c r="AB40" s="6"/>
    </row>
    <row r="41" ht="12.75" customHeight="1">
      <c r="A41" s="2"/>
      <c r="B41" s="2"/>
      <c r="C41" s="95"/>
      <c r="D41" s="25"/>
      <c r="E41" s="2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6"/>
      <c r="R41" s="96"/>
      <c r="S41" s="96"/>
      <c r="T41" s="96"/>
      <c r="U41" s="6"/>
      <c r="V41" s="6"/>
      <c r="W41" s="6"/>
      <c r="X41" s="6"/>
      <c r="Y41" s="6"/>
      <c r="Z41" s="6"/>
      <c r="AA41" s="6"/>
      <c r="AB41" s="6"/>
    </row>
    <row r="42" ht="12.75" customHeight="1">
      <c r="A42" s="2"/>
      <c r="B42" s="2"/>
      <c r="C42" s="95"/>
      <c r="D42" s="25"/>
      <c r="E42" s="2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6"/>
      <c r="R42" s="96"/>
      <c r="S42" s="96"/>
      <c r="T42" s="96"/>
      <c r="U42" s="6"/>
      <c r="V42" s="6"/>
      <c r="W42" s="6"/>
      <c r="X42" s="6"/>
      <c r="Y42" s="6"/>
      <c r="Z42" s="6"/>
      <c r="AA42" s="6"/>
      <c r="AB42" s="6"/>
    </row>
    <row r="43" ht="12.75" customHeight="1">
      <c r="A43" s="2"/>
      <c r="B43" s="2"/>
      <c r="C43" s="95"/>
      <c r="D43" s="25"/>
      <c r="E43" s="2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96"/>
      <c r="R43" s="96"/>
      <c r="S43" s="96"/>
      <c r="T43" s="96"/>
      <c r="U43" s="6"/>
      <c r="V43" s="6"/>
      <c r="W43" s="6"/>
      <c r="X43" s="6"/>
      <c r="Y43" s="6"/>
      <c r="Z43" s="6"/>
      <c r="AA43" s="6"/>
      <c r="AB43" s="6"/>
    </row>
    <row r="44" ht="12.75" customHeight="1">
      <c r="A44" s="2"/>
      <c r="B44" s="2"/>
      <c r="C44" s="95"/>
      <c r="D44" s="25"/>
      <c r="E44" s="2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6"/>
      <c r="R44" s="96"/>
      <c r="S44" s="96"/>
      <c r="T44" s="96"/>
      <c r="U44" s="6"/>
      <c r="V44" s="6"/>
      <c r="W44" s="6"/>
      <c r="X44" s="6"/>
      <c r="Y44" s="6"/>
      <c r="Z44" s="6"/>
      <c r="AA44" s="6"/>
      <c r="AB44" s="6"/>
    </row>
    <row r="45" ht="12.75" customHeight="1">
      <c r="A45" s="2"/>
      <c r="B45" s="2"/>
      <c r="C45" s="95"/>
      <c r="D45" s="25"/>
      <c r="E45" s="2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96"/>
      <c r="R45" s="96"/>
      <c r="S45" s="96"/>
      <c r="T45" s="96"/>
      <c r="U45" s="6"/>
      <c r="V45" s="6"/>
      <c r="W45" s="6"/>
      <c r="X45" s="6"/>
      <c r="Y45" s="6"/>
      <c r="Z45" s="6"/>
      <c r="AA45" s="6"/>
      <c r="AB45" s="6"/>
    </row>
    <row r="46" ht="12.75" customHeight="1">
      <c r="A46" s="2"/>
      <c r="B46" s="2"/>
      <c r="C46" s="95"/>
      <c r="D46" s="25"/>
      <c r="E46" s="2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96"/>
      <c r="R46" s="96"/>
      <c r="S46" s="96"/>
      <c r="T46" s="96"/>
      <c r="U46" s="6"/>
      <c r="V46" s="6"/>
      <c r="W46" s="6"/>
      <c r="X46" s="6"/>
      <c r="Y46" s="6"/>
      <c r="Z46" s="6"/>
      <c r="AA46" s="6"/>
      <c r="AB46" s="6"/>
    </row>
    <row r="47" ht="12.75" customHeight="1">
      <c r="A47" s="2"/>
      <c r="B47" s="2"/>
      <c r="C47" s="95"/>
      <c r="D47" s="25"/>
      <c r="E47" s="2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96"/>
      <c r="R47" s="96"/>
      <c r="S47" s="96"/>
      <c r="T47" s="96"/>
      <c r="U47" s="6"/>
      <c r="V47" s="6"/>
      <c r="W47" s="6"/>
      <c r="X47" s="6"/>
      <c r="Y47" s="6"/>
      <c r="Z47" s="6"/>
      <c r="AA47" s="6"/>
      <c r="AB47" s="6"/>
    </row>
    <row r="48" ht="12.75" customHeight="1">
      <c r="A48" s="2"/>
      <c r="B48" s="2"/>
      <c r="C48" s="95"/>
      <c r="D48" s="25"/>
      <c r="E48" s="2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96"/>
      <c r="R48" s="96"/>
      <c r="S48" s="96"/>
      <c r="T48" s="96"/>
      <c r="U48" s="6"/>
      <c r="V48" s="6"/>
      <c r="W48" s="6"/>
      <c r="X48" s="6"/>
      <c r="Y48" s="6"/>
      <c r="Z48" s="6"/>
      <c r="AA48" s="6"/>
      <c r="AB48" s="6"/>
    </row>
    <row r="49" ht="12.75" customHeight="1">
      <c r="A49" s="2"/>
      <c r="B49" s="2"/>
      <c r="C49" s="95"/>
      <c r="D49" s="25"/>
      <c r="E49" s="2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96"/>
      <c r="R49" s="96"/>
      <c r="S49" s="96"/>
      <c r="T49" s="96"/>
      <c r="U49" s="6"/>
      <c r="V49" s="6"/>
      <c r="W49" s="6"/>
      <c r="X49" s="6"/>
      <c r="Y49" s="6"/>
      <c r="Z49" s="6"/>
      <c r="AA49" s="6"/>
      <c r="AB49" s="6"/>
    </row>
    <row r="50" ht="12.75" customHeight="1">
      <c r="A50" s="2"/>
      <c r="B50" s="2"/>
      <c r="C50" s="95"/>
      <c r="D50" s="25"/>
      <c r="E50" s="2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96"/>
      <c r="R50" s="96"/>
      <c r="S50" s="96"/>
      <c r="T50" s="96"/>
      <c r="U50" s="6"/>
      <c r="V50" s="6"/>
      <c r="W50" s="6"/>
      <c r="X50" s="6"/>
      <c r="Y50" s="6"/>
      <c r="Z50" s="6"/>
      <c r="AA50" s="6"/>
      <c r="AB50" s="6"/>
    </row>
    <row r="51" ht="12.75" customHeight="1">
      <c r="A51" s="2"/>
      <c r="B51" s="2"/>
      <c r="C51" s="95"/>
      <c r="D51" s="25"/>
      <c r="E51" s="2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96"/>
      <c r="R51" s="96"/>
      <c r="S51" s="96"/>
      <c r="T51" s="96"/>
      <c r="U51" s="6"/>
      <c r="V51" s="6"/>
      <c r="W51" s="6"/>
      <c r="X51" s="6"/>
      <c r="Y51" s="6"/>
      <c r="Z51" s="6"/>
      <c r="AA51" s="6"/>
      <c r="AB51" s="6"/>
    </row>
    <row r="52" ht="12.75" customHeight="1">
      <c r="A52" s="2"/>
      <c r="B52" s="2"/>
      <c r="C52" s="95"/>
      <c r="D52" s="25"/>
      <c r="E52" s="2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96"/>
      <c r="R52" s="96"/>
      <c r="S52" s="96"/>
      <c r="T52" s="96"/>
      <c r="U52" s="6"/>
      <c r="V52" s="6"/>
      <c r="W52" s="6"/>
      <c r="X52" s="6"/>
      <c r="Y52" s="6"/>
      <c r="Z52" s="6"/>
      <c r="AA52" s="6"/>
      <c r="AB52" s="6"/>
    </row>
    <row r="53" ht="12.75" customHeight="1">
      <c r="A53" s="2"/>
      <c r="B53" s="2"/>
      <c r="C53" s="95"/>
      <c r="D53" s="25"/>
      <c r="E53" s="2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96"/>
      <c r="R53" s="96"/>
      <c r="S53" s="96"/>
      <c r="T53" s="96"/>
      <c r="U53" s="6"/>
      <c r="V53" s="6"/>
      <c r="W53" s="6"/>
      <c r="X53" s="6"/>
      <c r="Y53" s="6"/>
      <c r="Z53" s="6"/>
      <c r="AA53" s="6"/>
      <c r="AB53" s="6"/>
    </row>
    <row r="54" ht="12.75" customHeight="1">
      <c r="A54" s="2"/>
      <c r="B54" s="2"/>
      <c r="C54" s="95"/>
      <c r="D54" s="25"/>
      <c r="E54" s="2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96"/>
      <c r="R54" s="96"/>
      <c r="S54" s="96"/>
      <c r="T54" s="96"/>
      <c r="U54" s="6"/>
      <c r="V54" s="6"/>
      <c r="W54" s="6"/>
      <c r="X54" s="6"/>
      <c r="Y54" s="6"/>
      <c r="Z54" s="6"/>
      <c r="AA54" s="6"/>
      <c r="AB54" s="6"/>
    </row>
    <row r="55" ht="12.75" customHeight="1">
      <c r="A55" s="2"/>
      <c r="B55" s="2"/>
      <c r="C55" s="95"/>
      <c r="D55" s="25"/>
      <c r="E55" s="2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96"/>
      <c r="R55" s="96"/>
      <c r="S55" s="96"/>
      <c r="T55" s="96"/>
      <c r="U55" s="6"/>
      <c r="V55" s="6"/>
      <c r="W55" s="6"/>
      <c r="X55" s="6"/>
      <c r="Y55" s="6"/>
      <c r="Z55" s="6"/>
      <c r="AA55" s="6"/>
      <c r="AB55" s="6"/>
    </row>
    <row r="56" ht="12.75" customHeight="1">
      <c r="A56" s="2"/>
      <c r="B56" s="2"/>
      <c r="C56" s="95"/>
      <c r="D56" s="25"/>
      <c r="E56" s="2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96"/>
      <c r="R56" s="96"/>
      <c r="S56" s="96"/>
      <c r="T56" s="96"/>
      <c r="U56" s="6"/>
      <c r="V56" s="6"/>
      <c r="W56" s="6"/>
      <c r="X56" s="6"/>
      <c r="Y56" s="6"/>
      <c r="Z56" s="6"/>
      <c r="AA56" s="6"/>
      <c r="AB56" s="6"/>
    </row>
    <row r="57" ht="12.75" customHeight="1">
      <c r="A57" s="2"/>
      <c r="B57" s="2"/>
      <c r="C57" s="95"/>
      <c r="D57" s="25"/>
      <c r="E57" s="2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96"/>
      <c r="R57" s="96"/>
      <c r="S57" s="96"/>
      <c r="T57" s="96"/>
      <c r="U57" s="6"/>
      <c r="V57" s="6"/>
      <c r="W57" s="6"/>
      <c r="X57" s="6"/>
      <c r="Y57" s="6"/>
      <c r="Z57" s="6"/>
      <c r="AA57" s="6"/>
      <c r="AB57" s="6"/>
    </row>
    <row r="58" ht="12.75" customHeight="1">
      <c r="A58" s="2"/>
      <c r="B58" s="2"/>
      <c r="C58" s="95"/>
      <c r="D58" s="25"/>
      <c r="E58" s="2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96"/>
      <c r="R58" s="96"/>
      <c r="S58" s="96"/>
      <c r="T58" s="96"/>
      <c r="U58" s="6"/>
      <c r="V58" s="6"/>
      <c r="W58" s="6"/>
      <c r="X58" s="6"/>
      <c r="Y58" s="6"/>
      <c r="Z58" s="6"/>
      <c r="AA58" s="6"/>
      <c r="AB58" s="6"/>
    </row>
    <row r="59" ht="12.75" customHeight="1">
      <c r="A59" s="2"/>
      <c r="B59" s="2"/>
      <c r="C59" s="95"/>
      <c r="D59" s="25"/>
      <c r="E59" s="2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96"/>
      <c r="R59" s="96"/>
      <c r="S59" s="96"/>
      <c r="T59" s="96"/>
      <c r="U59" s="6"/>
      <c r="V59" s="6"/>
      <c r="W59" s="6"/>
      <c r="X59" s="6"/>
      <c r="Y59" s="6"/>
      <c r="Z59" s="6"/>
      <c r="AA59" s="6"/>
      <c r="AB59" s="6"/>
    </row>
    <row r="60" ht="12.75" customHeight="1">
      <c r="A60" s="2"/>
      <c r="B60" s="2"/>
      <c r="C60" s="95"/>
      <c r="D60" s="25"/>
      <c r="E60" s="2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96"/>
      <c r="R60" s="96"/>
      <c r="S60" s="96"/>
      <c r="T60" s="96"/>
      <c r="U60" s="6"/>
      <c r="V60" s="6"/>
      <c r="W60" s="6"/>
      <c r="X60" s="6"/>
      <c r="Y60" s="6"/>
      <c r="Z60" s="6"/>
      <c r="AA60" s="6"/>
      <c r="AB60" s="6"/>
    </row>
    <row r="61" ht="12.75" customHeight="1">
      <c r="A61" s="2"/>
      <c r="B61" s="2"/>
      <c r="C61" s="95"/>
      <c r="D61" s="25"/>
      <c r="E61" s="2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96"/>
      <c r="R61" s="96"/>
      <c r="S61" s="96"/>
      <c r="T61" s="96"/>
      <c r="U61" s="6"/>
      <c r="V61" s="6"/>
      <c r="W61" s="6"/>
      <c r="X61" s="6"/>
      <c r="Y61" s="6"/>
      <c r="Z61" s="6"/>
      <c r="AA61" s="6"/>
      <c r="AB61" s="6"/>
    </row>
    <row r="62" ht="12.75" customHeight="1">
      <c r="A62" s="2"/>
      <c r="B62" s="2"/>
      <c r="C62" s="95"/>
      <c r="D62" s="25"/>
      <c r="E62" s="2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96"/>
      <c r="R62" s="96"/>
      <c r="S62" s="96"/>
      <c r="T62" s="96"/>
      <c r="U62" s="6"/>
      <c r="V62" s="6"/>
      <c r="W62" s="6"/>
      <c r="X62" s="6"/>
      <c r="Y62" s="6"/>
      <c r="Z62" s="6"/>
      <c r="AA62" s="6"/>
      <c r="AB62" s="6"/>
    </row>
    <row r="63" ht="12.75" customHeight="1">
      <c r="A63" s="2"/>
      <c r="B63" s="2"/>
      <c r="C63" s="95"/>
      <c r="D63" s="25"/>
      <c r="E63" s="2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96"/>
      <c r="R63" s="96"/>
      <c r="S63" s="96"/>
      <c r="T63" s="96"/>
      <c r="U63" s="6"/>
      <c r="V63" s="6"/>
      <c r="W63" s="6"/>
      <c r="X63" s="6"/>
      <c r="Y63" s="6"/>
      <c r="Z63" s="6"/>
      <c r="AA63" s="6"/>
      <c r="AB63" s="6"/>
    </row>
    <row r="64" ht="12.75" customHeight="1">
      <c r="A64" s="2"/>
      <c r="B64" s="2"/>
      <c r="C64" s="95"/>
      <c r="D64" s="25"/>
      <c r="E64" s="2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96"/>
      <c r="R64" s="96"/>
      <c r="S64" s="96"/>
      <c r="T64" s="96"/>
      <c r="U64" s="6"/>
      <c r="V64" s="6"/>
      <c r="W64" s="6"/>
      <c r="X64" s="6"/>
      <c r="Y64" s="6"/>
      <c r="Z64" s="6"/>
      <c r="AA64" s="6"/>
      <c r="AB64" s="6"/>
    </row>
    <row r="65" ht="12.75" customHeight="1">
      <c r="A65" s="2"/>
      <c r="B65" s="2"/>
      <c r="C65" s="95"/>
      <c r="D65" s="25"/>
      <c r="E65" s="2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96"/>
      <c r="R65" s="96"/>
      <c r="S65" s="96"/>
      <c r="T65" s="96"/>
      <c r="U65" s="6"/>
      <c r="V65" s="6"/>
      <c r="W65" s="6"/>
      <c r="X65" s="6"/>
      <c r="Y65" s="6"/>
      <c r="Z65" s="6"/>
      <c r="AA65" s="6"/>
      <c r="AB65" s="6"/>
    </row>
    <row r="66" ht="12.75" customHeight="1">
      <c r="A66" s="2"/>
      <c r="B66" s="2"/>
      <c r="C66" s="95"/>
      <c r="D66" s="25"/>
      <c r="E66" s="2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96"/>
      <c r="R66" s="96"/>
      <c r="S66" s="96"/>
      <c r="T66" s="96"/>
      <c r="U66" s="6"/>
      <c r="V66" s="6"/>
      <c r="W66" s="6"/>
      <c r="X66" s="6"/>
      <c r="Y66" s="6"/>
      <c r="Z66" s="6"/>
      <c r="AA66" s="6"/>
      <c r="AB66" s="6"/>
    </row>
    <row r="67" ht="12.75" customHeight="1">
      <c r="A67" s="2"/>
      <c r="B67" s="2"/>
      <c r="C67" s="95"/>
      <c r="D67" s="25"/>
      <c r="E67" s="2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96"/>
      <c r="R67" s="96"/>
      <c r="S67" s="96"/>
      <c r="T67" s="96"/>
      <c r="U67" s="6"/>
      <c r="V67" s="6"/>
      <c r="W67" s="6"/>
      <c r="X67" s="6"/>
      <c r="Y67" s="6"/>
      <c r="Z67" s="6"/>
      <c r="AA67" s="6"/>
      <c r="AB67" s="6"/>
    </row>
    <row r="68" ht="12.75" customHeight="1">
      <c r="A68" s="2"/>
      <c r="B68" s="2"/>
      <c r="C68" s="95"/>
      <c r="D68" s="25"/>
      <c r="E68" s="2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96"/>
      <c r="R68" s="96"/>
      <c r="S68" s="96"/>
      <c r="T68" s="96"/>
      <c r="U68" s="6"/>
      <c r="V68" s="6"/>
      <c r="W68" s="6"/>
      <c r="X68" s="6"/>
      <c r="Y68" s="6"/>
      <c r="Z68" s="6"/>
      <c r="AA68" s="6"/>
      <c r="AB68" s="6"/>
    </row>
    <row r="69" ht="12.75" customHeight="1">
      <c r="A69" s="2"/>
      <c r="B69" s="2"/>
      <c r="C69" s="95"/>
      <c r="D69" s="25"/>
      <c r="E69" s="2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96"/>
      <c r="R69" s="96"/>
      <c r="S69" s="96"/>
      <c r="T69" s="96"/>
      <c r="U69" s="6"/>
      <c r="V69" s="6"/>
      <c r="W69" s="6"/>
      <c r="X69" s="6"/>
      <c r="Y69" s="6"/>
      <c r="Z69" s="6"/>
      <c r="AA69" s="6"/>
      <c r="AB69" s="6"/>
    </row>
    <row r="70" ht="12.75" customHeight="1">
      <c r="A70" s="2"/>
      <c r="B70" s="2"/>
      <c r="C70" s="95"/>
      <c r="D70" s="25"/>
      <c r="E70" s="2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6"/>
      <c r="R70" s="96"/>
      <c r="S70" s="96"/>
      <c r="T70" s="96"/>
      <c r="U70" s="6"/>
      <c r="V70" s="6"/>
      <c r="W70" s="6"/>
      <c r="X70" s="6"/>
      <c r="Y70" s="6"/>
      <c r="Z70" s="6"/>
      <c r="AA70" s="6"/>
      <c r="AB70" s="6"/>
    </row>
    <row r="71" ht="12.75" customHeight="1">
      <c r="A71" s="2"/>
      <c r="B71" s="2"/>
      <c r="C71" s="95"/>
      <c r="D71" s="25"/>
      <c r="E71" s="2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6"/>
      <c r="R71" s="96"/>
      <c r="S71" s="96"/>
      <c r="T71" s="96"/>
      <c r="U71" s="6"/>
      <c r="V71" s="6"/>
      <c r="W71" s="6"/>
      <c r="X71" s="6"/>
      <c r="Y71" s="6"/>
      <c r="Z71" s="6"/>
      <c r="AA71" s="6"/>
      <c r="AB71" s="6"/>
    </row>
    <row r="72" ht="12.75" customHeight="1">
      <c r="A72" s="2"/>
      <c r="B72" s="2"/>
      <c r="C72" s="95"/>
      <c r="D72" s="25"/>
      <c r="E72" s="2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6"/>
      <c r="R72" s="96"/>
      <c r="S72" s="96"/>
      <c r="T72" s="96"/>
      <c r="U72" s="6"/>
      <c r="V72" s="6"/>
      <c r="W72" s="6"/>
      <c r="X72" s="6"/>
      <c r="Y72" s="6"/>
      <c r="Z72" s="6"/>
      <c r="AA72" s="6"/>
      <c r="AB72" s="6"/>
    </row>
    <row r="73" ht="12.75" customHeight="1">
      <c r="A73" s="2"/>
      <c r="B73" s="2"/>
      <c r="C73" s="95"/>
      <c r="D73" s="25"/>
      <c r="E73" s="2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6"/>
      <c r="R73" s="96"/>
      <c r="S73" s="96"/>
      <c r="T73" s="96"/>
      <c r="U73" s="6"/>
      <c r="V73" s="6"/>
      <c r="W73" s="6"/>
      <c r="X73" s="6"/>
      <c r="Y73" s="6"/>
      <c r="Z73" s="6"/>
      <c r="AA73" s="6"/>
      <c r="AB73" s="6"/>
    </row>
    <row r="74" ht="12.75" customHeight="1">
      <c r="A74" s="2"/>
      <c r="B74" s="2"/>
      <c r="C74" s="95"/>
      <c r="D74" s="25"/>
      <c r="E74" s="2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6"/>
      <c r="R74" s="96"/>
      <c r="S74" s="96"/>
      <c r="T74" s="96"/>
      <c r="U74" s="6"/>
      <c r="V74" s="6"/>
      <c r="W74" s="6"/>
      <c r="X74" s="6"/>
      <c r="Y74" s="6"/>
      <c r="Z74" s="6"/>
      <c r="AA74" s="6"/>
      <c r="AB74" s="6"/>
    </row>
    <row r="75" ht="12.75" customHeight="1">
      <c r="A75" s="2"/>
      <c r="B75" s="2"/>
      <c r="C75" s="95"/>
      <c r="D75" s="25"/>
      <c r="E75" s="2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6"/>
      <c r="R75" s="96"/>
      <c r="S75" s="96"/>
      <c r="T75" s="96"/>
      <c r="U75" s="6"/>
      <c r="V75" s="6"/>
      <c r="W75" s="6"/>
      <c r="X75" s="6"/>
      <c r="Y75" s="6"/>
      <c r="Z75" s="6"/>
      <c r="AA75" s="6"/>
      <c r="AB75" s="6"/>
    </row>
    <row r="76" ht="12.75" customHeight="1">
      <c r="A76" s="2"/>
      <c r="B76" s="2"/>
      <c r="C76" s="95"/>
      <c r="D76" s="25"/>
      <c r="E76" s="2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6"/>
      <c r="R76" s="96"/>
      <c r="S76" s="96"/>
      <c r="T76" s="96"/>
      <c r="U76" s="6"/>
      <c r="V76" s="6"/>
      <c r="W76" s="6"/>
      <c r="X76" s="6"/>
      <c r="Y76" s="6"/>
      <c r="Z76" s="6"/>
      <c r="AA76" s="6"/>
      <c r="AB76" s="6"/>
    </row>
    <row r="77" ht="12.75" customHeight="1">
      <c r="A77" s="2"/>
      <c r="B77" s="2"/>
      <c r="C77" s="95"/>
      <c r="D77" s="25"/>
      <c r="E77" s="2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6"/>
      <c r="R77" s="96"/>
      <c r="S77" s="96"/>
      <c r="T77" s="96"/>
      <c r="U77" s="6"/>
      <c r="V77" s="6"/>
      <c r="W77" s="6"/>
      <c r="X77" s="6"/>
      <c r="Y77" s="6"/>
      <c r="Z77" s="6"/>
      <c r="AA77" s="6"/>
      <c r="AB77" s="6"/>
    </row>
    <row r="78" ht="12.75" customHeight="1">
      <c r="A78" s="2"/>
      <c r="B78" s="2"/>
      <c r="C78" s="95"/>
      <c r="D78" s="25"/>
      <c r="E78" s="2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6"/>
      <c r="R78" s="96"/>
      <c r="S78" s="96"/>
      <c r="T78" s="96"/>
      <c r="U78" s="6"/>
      <c r="V78" s="6"/>
      <c r="W78" s="6"/>
      <c r="X78" s="6"/>
      <c r="Y78" s="6"/>
      <c r="Z78" s="6"/>
      <c r="AA78" s="6"/>
      <c r="AB78" s="6"/>
    </row>
    <row r="79" ht="12.75" customHeight="1">
      <c r="A79" s="2"/>
      <c r="B79" s="2"/>
      <c r="C79" s="95"/>
      <c r="D79" s="25"/>
      <c r="E79" s="2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6"/>
      <c r="R79" s="96"/>
      <c r="S79" s="96"/>
      <c r="T79" s="96"/>
      <c r="U79" s="6"/>
      <c r="V79" s="6"/>
      <c r="W79" s="6"/>
      <c r="X79" s="6"/>
      <c r="Y79" s="6"/>
      <c r="Z79" s="6"/>
      <c r="AA79" s="6"/>
      <c r="AB79" s="6"/>
    </row>
    <row r="80" ht="12.75" customHeight="1">
      <c r="A80" s="2"/>
      <c r="B80" s="2"/>
      <c r="C80" s="95"/>
      <c r="D80" s="25"/>
      <c r="E80" s="2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6"/>
      <c r="R80" s="96"/>
      <c r="S80" s="96"/>
      <c r="T80" s="96"/>
      <c r="U80" s="6"/>
      <c r="V80" s="6"/>
      <c r="W80" s="6"/>
      <c r="X80" s="6"/>
      <c r="Y80" s="6"/>
      <c r="Z80" s="6"/>
      <c r="AA80" s="6"/>
      <c r="AB80" s="6"/>
    </row>
    <row r="81" ht="12.75" customHeight="1">
      <c r="A81" s="2"/>
      <c r="B81" s="2"/>
      <c r="C81" s="95"/>
      <c r="D81" s="25"/>
      <c r="E81" s="2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6"/>
      <c r="R81" s="96"/>
      <c r="S81" s="96"/>
      <c r="T81" s="96"/>
      <c r="U81" s="6"/>
      <c r="V81" s="6"/>
      <c r="W81" s="6"/>
      <c r="X81" s="6"/>
      <c r="Y81" s="6"/>
      <c r="Z81" s="6"/>
      <c r="AA81" s="6"/>
      <c r="AB81" s="6"/>
    </row>
    <row r="82" ht="12.75" customHeight="1">
      <c r="A82" s="2"/>
      <c r="B82" s="2"/>
      <c r="C82" s="95"/>
      <c r="D82" s="25"/>
      <c r="E82" s="2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6"/>
      <c r="R82" s="96"/>
      <c r="S82" s="96"/>
      <c r="T82" s="96"/>
      <c r="U82" s="6"/>
      <c r="V82" s="6"/>
      <c r="W82" s="6"/>
      <c r="X82" s="6"/>
      <c r="Y82" s="6"/>
      <c r="Z82" s="6"/>
      <c r="AA82" s="6"/>
      <c r="AB82" s="6"/>
    </row>
    <row r="83" ht="12.75" customHeight="1">
      <c r="A83" s="2"/>
      <c r="B83" s="2"/>
      <c r="C83" s="95"/>
      <c r="D83" s="25"/>
      <c r="E83" s="2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6"/>
      <c r="R83" s="96"/>
      <c r="S83" s="96"/>
      <c r="T83" s="96"/>
      <c r="U83" s="6"/>
      <c r="V83" s="6"/>
      <c r="W83" s="6"/>
      <c r="X83" s="6"/>
      <c r="Y83" s="6"/>
      <c r="Z83" s="6"/>
      <c r="AA83" s="6"/>
      <c r="AB83" s="6"/>
    </row>
    <row r="84" ht="12.75" customHeight="1">
      <c r="A84" s="2"/>
      <c r="B84" s="2"/>
      <c r="C84" s="95"/>
      <c r="D84" s="25"/>
      <c r="E84" s="2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6"/>
      <c r="R84" s="96"/>
      <c r="S84" s="96"/>
      <c r="T84" s="96"/>
      <c r="U84" s="6"/>
      <c r="V84" s="6"/>
      <c r="W84" s="6"/>
      <c r="X84" s="6"/>
      <c r="Y84" s="6"/>
      <c r="Z84" s="6"/>
      <c r="AA84" s="6"/>
      <c r="AB84" s="6"/>
    </row>
    <row r="85" ht="12.75" customHeight="1">
      <c r="A85" s="2"/>
      <c r="B85" s="2"/>
      <c r="C85" s="95"/>
      <c r="D85" s="25"/>
      <c r="E85" s="2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6"/>
      <c r="R85" s="96"/>
      <c r="S85" s="96"/>
      <c r="T85" s="96"/>
      <c r="U85" s="6"/>
      <c r="V85" s="6"/>
      <c r="W85" s="6"/>
      <c r="X85" s="6"/>
      <c r="Y85" s="6"/>
      <c r="Z85" s="6"/>
      <c r="AA85" s="6"/>
      <c r="AB85" s="6"/>
    </row>
    <row r="86" ht="12.75" customHeight="1">
      <c r="A86" s="2"/>
      <c r="B86" s="2"/>
      <c r="C86" s="95"/>
      <c r="D86" s="25"/>
      <c r="E86" s="2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6"/>
      <c r="R86" s="96"/>
      <c r="S86" s="96"/>
      <c r="T86" s="96"/>
      <c r="U86" s="6"/>
      <c r="V86" s="6"/>
      <c r="W86" s="6"/>
      <c r="X86" s="6"/>
      <c r="Y86" s="6"/>
      <c r="Z86" s="6"/>
      <c r="AA86" s="6"/>
      <c r="AB86" s="6"/>
    </row>
    <row r="87" ht="12.75" customHeight="1">
      <c r="A87" s="2"/>
      <c r="B87" s="2"/>
      <c r="C87" s="95"/>
      <c r="D87" s="25"/>
      <c r="E87" s="2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6"/>
      <c r="R87" s="96"/>
      <c r="S87" s="96"/>
      <c r="T87" s="96"/>
      <c r="U87" s="6"/>
      <c r="V87" s="6"/>
      <c r="W87" s="6"/>
      <c r="X87" s="6"/>
      <c r="Y87" s="6"/>
      <c r="Z87" s="6"/>
      <c r="AA87" s="6"/>
      <c r="AB87" s="6"/>
    </row>
    <row r="88" ht="12.75" customHeight="1">
      <c r="A88" s="2"/>
      <c r="B88" s="2"/>
      <c r="C88" s="95"/>
      <c r="D88" s="25"/>
      <c r="E88" s="2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6"/>
      <c r="R88" s="96"/>
      <c r="S88" s="96"/>
      <c r="T88" s="96"/>
      <c r="U88" s="6"/>
      <c r="V88" s="6"/>
      <c r="W88" s="6"/>
      <c r="X88" s="6"/>
      <c r="Y88" s="6"/>
      <c r="Z88" s="6"/>
      <c r="AA88" s="6"/>
      <c r="AB88" s="6"/>
    </row>
    <row r="89" ht="12.75" customHeight="1">
      <c r="A89" s="2"/>
      <c r="B89" s="2"/>
      <c r="C89" s="95"/>
      <c r="D89" s="25"/>
      <c r="E89" s="2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6"/>
      <c r="R89" s="96"/>
      <c r="S89" s="96"/>
      <c r="T89" s="96"/>
      <c r="U89" s="6"/>
      <c r="V89" s="6"/>
      <c r="W89" s="6"/>
      <c r="X89" s="6"/>
      <c r="Y89" s="6"/>
      <c r="Z89" s="6"/>
      <c r="AA89" s="6"/>
      <c r="AB89" s="6"/>
    </row>
    <row r="90" ht="12.75" customHeight="1">
      <c r="A90" s="2"/>
      <c r="B90" s="2"/>
      <c r="C90" s="95"/>
      <c r="D90" s="25"/>
      <c r="E90" s="2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6"/>
      <c r="R90" s="96"/>
      <c r="S90" s="96"/>
      <c r="T90" s="96"/>
      <c r="U90" s="6"/>
      <c r="V90" s="6"/>
      <c r="W90" s="6"/>
      <c r="X90" s="6"/>
      <c r="Y90" s="6"/>
      <c r="Z90" s="6"/>
      <c r="AA90" s="6"/>
      <c r="AB90" s="6"/>
    </row>
    <row r="91" ht="12.75" customHeight="1">
      <c r="A91" s="2"/>
      <c r="B91" s="2"/>
      <c r="C91" s="95"/>
      <c r="D91" s="25"/>
      <c r="E91" s="2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6"/>
      <c r="R91" s="96"/>
      <c r="S91" s="96"/>
      <c r="T91" s="96"/>
      <c r="U91" s="6"/>
      <c r="V91" s="6"/>
      <c r="W91" s="6"/>
      <c r="X91" s="6"/>
      <c r="Y91" s="6"/>
      <c r="Z91" s="6"/>
      <c r="AA91" s="6"/>
      <c r="AB91" s="6"/>
    </row>
    <row r="92" ht="12.75" customHeight="1">
      <c r="A92" s="2"/>
      <c r="B92" s="2"/>
      <c r="C92" s="95"/>
      <c r="D92" s="25"/>
      <c r="E92" s="2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6"/>
      <c r="R92" s="96"/>
      <c r="S92" s="96"/>
      <c r="T92" s="96"/>
      <c r="U92" s="6"/>
      <c r="V92" s="6"/>
      <c r="W92" s="6"/>
      <c r="X92" s="6"/>
      <c r="Y92" s="6"/>
      <c r="Z92" s="6"/>
      <c r="AA92" s="6"/>
      <c r="AB92" s="6"/>
    </row>
    <row r="93" ht="12.75" customHeight="1">
      <c r="A93" s="2"/>
      <c r="B93" s="2"/>
      <c r="C93" s="95"/>
      <c r="D93" s="25"/>
      <c r="E93" s="2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6"/>
      <c r="R93" s="96"/>
      <c r="S93" s="96"/>
      <c r="T93" s="96"/>
      <c r="U93" s="6"/>
      <c r="V93" s="6"/>
      <c r="W93" s="6"/>
      <c r="X93" s="6"/>
      <c r="Y93" s="6"/>
      <c r="Z93" s="6"/>
      <c r="AA93" s="6"/>
      <c r="AB93" s="6"/>
    </row>
    <row r="94" ht="12.75" customHeight="1">
      <c r="A94" s="2"/>
      <c r="B94" s="2"/>
      <c r="C94" s="95"/>
      <c r="D94" s="25"/>
      <c r="E94" s="2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6"/>
      <c r="R94" s="96"/>
      <c r="S94" s="96"/>
      <c r="T94" s="96"/>
      <c r="U94" s="6"/>
      <c r="V94" s="6"/>
      <c r="W94" s="6"/>
      <c r="X94" s="6"/>
      <c r="Y94" s="6"/>
      <c r="Z94" s="6"/>
      <c r="AA94" s="6"/>
      <c r="AB94" s="6"/>
    </row>
    <row r="95" ht="12.75" customHeight="1">
      <c r="A95" s="2"/>
      <c r="B95" s="2"/>
      <c r="C95" s="95"/>
      <c r="D95" s="25"/>
      <c r="E95" s="2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6"/>
      <c r="R95" s="96"/>
      <c r="S95" s="96"/>
      <c r="T95" s="96"/>
      <c r="U95" s="6"/>
      <c r="V95" s="6"/>
      <c r="W95" s="6"/>
      <c r="X95" s="6"/>
      <c r="Y95" s="6"/>
      <c r="Z95" s="6"/>
      <c r="AA95" s="6"/>
      <c r="AB95" s="6"/>
    </row>
    <row r="96" ht="12.75" customHeight="1">
      <c r="A96" s="2"/>
      <c r="B96" s="2"/>
      <c r="C96" s="95"/>
      <c r="D96" s="25"/>
      <c r="E96" s="2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6"/>
      <c r="R96" s="96"/>
      <c r="S96" s="96"/>
      <c r="T96" s="96"/>
      <c r="U96" s="6"/>
      <c r="V96" s="6"/>
      <c r="W96" s="6"/>
      <c r="X96" s="6"/>
      <c r="Y96" s="6"/>
      <c r="Z96" s="6"/>
      <c r="AA96" s="6"/>
      <c r="AB96" s="6"/>
    </row>
    <row r="97" ht="12.75" customHeight="1">
      <c r="A97" s="2"/>
      <c r="B97" s="2"/>
      <c r="C97" s="95"/>
      <c r="D97" s="25"/>
      <c r="E97" s="2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6"/>
      <c r="R97" s="96"/>
      <c r="S97" s="96"/>
      <c r="T97" s="96"/>
      <c r="U97" s="6"/>
      <c r="V97" s="6"/>
      <c r="W97" s="6"/>
      <c r="X97" s="6"/>
      <c r="Y97" s="6"/>
      <c r="Z97" s="6"/>
      <c r="AA97" s="6"/>
      <c r="AB97" s="6"/>
    </row>
    <row r="98" ht="12.75" customHeight="1">
      <c r="A98" s="2"/>
      <c r="B98" s="2"/>
      <c r="C98" s="95"/>
      <c r="D98" s="25"/>
      <c r="E98" s="2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6"/>
      <c r="R98" s="96"/>
      <c r="S98" s="96"/>
      <c r="T98" s="96"/>
      <c r="U98" s="6"/>
      <c r="V98" s="6"/>
      <c r="W98" s="6"/>
      <c r="X98" s="6"/>
      <c r="Y98" s="6"/>
      <c r="Z98" s="6"/>
      <c r="AA98" s="6"/>
      <c r="AB98" s="6"/>
    </row>
    <row r="99" ht="12.75" customHeight="1">
      <c r="A99" s="2"/>
      <c r="B99" s="2"/>
      <c r="C99" s="95"/>
      <c r="D99" s="25"/>
      <c r="E99" s="2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6"/>
      <c r="R99" s="96"/>
      <c r="S99" s="96"/>
      <c r="T99" s="96"/>
      <c r="U99" s="6"/>
      <c r="V99" s="6"/>
      <c r="W99" s="6"/>
      <c r="X99" s="6"/>
      <c r="Y99" s="6"/>
      <c r="Z99" s="6"/>
      <c r="AA99" s="6"/>
      <c r="AB99" s="6"/>
    </row>
    <row r="100" ht="12.75" customHeight="1">
      <c r="A100" s="2"/>
      <c r="B100" s="2"/>
      <c r="C100" s="95"/>
      <c r="D100" s="25"/>
      <c r="E100" s="2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6"/>
      <c r="R100" s="96"/>
      <c r="S100" s="96"/>
      <c r="T100" s="96"/>
      <c r="U100" s="6"/>
      <c r="V100" s="6"/>
      <c r="W100" s="6"/>
      <c r="X100" s="6"/>
      <c r="Y100" s="6"/>
      <c r="Z100" s="6"/>
      <c r="AA100" s="6"/>
      <c r="AB100" s="6"/>
    </row>
    <row r="101" ht="12.75" customHeight="1">
      <c r="A101" s="2"/>
      <c r="B101" s="2"/>
      <c r="C101" s="95"/>
      <c r="D101" s="25"/>
      <c r="E101" s="2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6"/>
      <c r="R101" s="96"/>
      <c r="S101" s="96"/>
      <c r="T101" s="96"/>
      <c r="U101" s="6"/>
      <c r="V101" s="6"/>
      <c r="W101" s="6"/>
      <c r="X101" s="6"/>
      <c r="Y101" s="6"/>
      <c r="Z101" s="6"/>
      <c r="AA101" s="6"/>
      <c r="AB101" s="6"/>
    </row>
    <row r="102" ht="12.75" customHeight="1">
      <c r="A102" s="2"/>
      <c r="B102" s="2"/>
      <c r="C102" s="95"/>
      <c r="D102" s="25"/>
      <c r="E102" s="2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6"/>
      <c r="R102" s="96"/>
      <c r="S102" s="96"/>
      <c r="T102" s="96"/>
      <c r="U102" s="6"/>
      <c r="V102" s="6"/>
      <c r="W102" s="6"/>
      <c r="X102" s="6"/>
      <c r="Y102" s="6"/>
      <c r="Z102" s="6"/>
      <c r="AA102" s="6"/>
      <c r="AB102" s="6"/>
    </row>
    <row r="103" ht="12.75" customHeight="1">
      <c r="A103" s="2"/>
      <c r="B103" s="2"/>
      <c r="C103" s="95"/>
      <c r="D103" s="25"/>
      <c r="E103" s="2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96"/>
      <c r="R103" s="96"/>
      <c r="S103" s="96"/>
      <c r="T103" s="96"/>
      <c r="U103" s="6"/>
      <c r="V103" s="6"/>
      <c r="W103" s="6"/>
      <c r="X103" s="6"/>
      <c r="Y103" s="6"/>
      <c r="Z103" s="6"/>
      <c r="AA103" s="6"/>
      <c r="AB103" s="6"/>
    </row>
    <row r="104" ht="12.75" customHeight="1">
      <c r="A104" s="2"/>
      <c r="B104" s="2"/>
      <c r="C104" s="95"/>
      <c r="D104" s="25"/>
      <c r="E104" s="2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96"/>
      <c r="R104" s="96"/>
      <c r="S104" s="96"/>
      <c r="T104" s="96"/>
      <c r="U104" s="6"/>
      <c r="V104" s="6"/>
      <c r="W104" s="6"/>
      <c r="X104" s="6"/>
      <c r="Y104" s="6"/>
      <c r="Z104" s="6"/>
      <c r="AA104" s="6"/>
      <c r="AB104" s="6"/>
    </row>
    <row r="105" ht="12.75" customHeight="1">
      <c r="A105" s="2"/>
      <c r="B105" s="2"/>
      <c r="C105" s="95"/>
      <c r="D105" s="25"/>
      <c r="E105" s="2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96"/>
      <c r="R105" s="96"/>
      <c r="S105" s="96"/>
      <c r="T105" s="96"/>
      <c r="U105" s="6"/>
      <c r="V105" s="6"/>
      <c r="W105" s="6"/>
      <c r="X105" s="6"/>
      <c r="Y105" s="6"/>
      <c r="Z105" s="6"/>
      <c r="AA105" s="6"/>
      <c r="AB105" s="6"/>
    </row>
    <row r="106" ht="12.75" customHeight="1">
      <c r="A106" s="2"/>
      <c r="B106" s="2"/>
      <c r="C106" s="95"/>
      <c r="D106" s="25"/>
      <c r="E106" s="2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96"/>
      <c r="R106" s="96"/>
      <c r="S106" s="96"/>
      <c r="T106" s="96"/>
      <c r="U106" s="6"/>
      <c r="V106" s="6"/>
      <c r="W106" s="6"/>
      <c r="X106" s="6"/>
      <c r="Y106" s="6"/>
      <c r="Z106" s="6"/>
      <c r="AA106" s="6"/>
      <c r="AB106" s="6"/>
    </row>
    <row r="107" ht="12.75" customHeight="1">
      <c r="A107" s="2"/>
      <c r="B107" s="2"/>
      <c r="C107" s="95"/>
      <c r="D107" s="25"/>
      <c r="E107" s="2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96"/>
      <c r="R107" s="96"/>
      <c r="S107" s="96"/>
      <c r="T107" s="96"/>
      <c r="U107" s="6"/>
      <c r="V107" s="6"/>
      <c r="W107" s="6"/>
      <c r="X107" s="6"/>
      <c r="Y107" s="6"/>
      <c r="Z107" s="6"/>
      <c r="AA107" s="6"/>
      <c r="AB107" s="6"/>
    </row>
    <row r="108" ht="12.75" customHeight="1">
      <c r="A108" s="2"/>
      <c r="B108" s="2"/>
      <c r="C108" s="95"/>
      <c r="D108" s="25"/>
      <c r="E108" s="2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96"/>
      <c r="R108" s="96"/>
      <c r="S108" s="96"/>
      <c r="T108" s="96"/>
      <c r="U108" s="6"/>
      <c r="V108" s="6"/>
      <c r="W108" s="6"/>
      <c r="X108" s="6"/>
      <c r="Y108" s="6"/>
      <c r="Z108" s="6"/>
      <c r="AA108" s="6"/>
      <c r="AB108" s="6"/>
    </row>
    <row r="109" ht="12.75" customHeight="1">
      <c r="A109" s="2"/>
      <c r="B109" s="2"/>
      <c r="C109" s="95"/>
      <c r="D109" s="25"/>
      <c r="E109" s="2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96"/>
      <c r="R109" s="96"/>
      <c r="S109" s="96"/>
      <c r="T109" s="96"/>
      <c r="U109" s="6"/>
      <c r="V109" s="6"/>
      <c r="W109" s="6"/>
      <c r="X109" s="6"/>
      <c r="Y109" s="6"/>
      <c r="Z109" s="6"/>
      <c r="AA109" s="6"/>
      <c r="AB109" s="6"/>
    </row>
    <row r="110" ht="12.75" customHeight="1">
      <c r="A110" s="2"/>
      <c r="B110" s="2"/>
      <c r="C110" s="95"/>
      <c r="D110" s="25"/>
      <c r="E110" s="2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96"/>
      <c r="R110" s="96"/>
      <c r="S110" s="96"/>
      <c r="T110" s="96"/>
      <c r="U110" s="6"/>
      <c r="V110" s="6"/>
      <c r="W110" s="6"/>
      <c r="X110" s="6"/>
      <c r="Y110" s="6"/>
      <c r="Z110" s="6"/>
      <c r="AA110" s="6"/>
      <c r="AB110" s="6"/>
    </row>
    <row r="111" ht="12.75" customHeight="1">
      <c r="A111" s="2"/>
      <c r="B111" s="2"/>
      <c r="C111" s="95"/>
      <c r="D111" s="25"/>
      <c r="E111" s="2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96"/>
      <c r="R111" s="96"/>
      <c r="S111" s="96"/>
      <c r="T111" s="96"/>
      <c r="U111" s="6"/>
      <c r="V111" s="6"/>
      <c r="W111" s="6"/>
      <c r="X111" s="6"/>
      <c r="Y111" s="6"/>
      <c r="Z111" s="6"/>
      <c r="AA111" s="6"/>
      <c r="AB111" s="6"/>
    </row>
    <row r="112" ht="12.75" customHeight="1">
      <c r="A112" s="2"/>
      <c r="B112" s="2"/>
      <c r="C112" s="95"/>
      <c r="D112" s="25"/>
      <c r="E112" s="2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96"/>
      <c r="R112" s="96"/>
      <c r="S112" s="96"/>
      <c r="T112" s="96"/>
      <c r="U112" s="6"/>
      <c r="V112" s="6"/>
      <c r="W112" s="6"/>
      <c r="X112" s="6"/>
      <c r="Y112" s="6"/>
      <c r="Z112" s="6"/>
      <c r="AA112" s="6"/>
      <c r="AB112" s="6"/>
    </row>
    <row r="113" ht="12.75" customHeight="1">
      <c r="A113" s="2"/>
      <c r="B113" s="2"/>
      <c r="C113" s="95"/>
      <c r="D113" s="25"/>
      <c r="E113" s="2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96"/>
      <c r="R113" s="96"/>
      <c r="S113" s="96"/>
      <c r="T113" s="96"/>
      <c r="U113" s="6"/>
      <c r="V113" s="6"/>
      <c r="W113" s="6"/>
      <c r="X113" s="6"/>
      <c r="Y113" s="6"/>
      <c r="Z113" s="6"/>
      <c r="AA113" s="6"/>
      <c r="AB113" s="6"/>
    </row>
    <row r="114" ht="12.75" customHeight="1">
      <c r="A114" s="2"/>
      <c r="B114" s="2"/>
      <c r="C114" s="95"/>
      <c r="D114" s="25"/>
      <c r="E114" s="2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96"/>
      <c r="R114" s="96"/>
      <c r="S114" s="96"/>
      <c r="T114" s="96"/>
      <c r="U114" s="6"/>
      <c r="V114" s="6"/>
      <c r="W114" s="6"/>
      <c r="X114" s="6"/>
      <c r="Y114" s="6"/>
      <c r="Z114" s="6"/>
      <c r="AA114" s="6"/>
      <c r="AB114" s="6"/>
    </row>
    <row r="115" ht="12.75" customHeight="1">
      <c r="A115" s="2"/>
      <c r="B115" s="2"/>
      <c r="C115" s="95"/>
      <c r="D115" s="25"/>
      <c r="E115" s="2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6"/>
      <c r="R115" s="96"/>
      <c r="S115" s="96"/>
      <c r="T115" s="96"/>
      <c r="U115" s="6"/>
      <c r="V115" s="6"/>
      <c r="W115" s="6"/>
      <c r="X115" s="6"/>
      <c r="Y115" s="6"/>
      <c r="Z115" s="6"/>
      <c r="AA115" s="6"/>
      <c r="AB115" s="6"/>
    </row>
    <row r="116" ht="12.75" customHeight="1">
      <c r="A116" s="2"/>
      <c r="B116" s="2"/>
      <c r="C116" s="95"/>
      <c r="D116" s="25"/>
      <c r="E116" s="2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6"/>
      <c r="R116" s="96"/>
      <c r="S116" s="96"/>
      <c r="T116" s="96"/>
      <c r="U116" s="6"/>
      <c r="V116" s="6"/>
      <c r="W116" s="6"/>
      <c r="X116" s="6"/>
      <c r="Y116" s="6"/>
      <c r="Z116" s="6"/>
      <c r="AA116" s="6"/>
      <c r="AB116" s="6"/>
    </row>
    <row r="117" ht="12.75" customHeight="1">
      <c r="A117" s="2"/>
      <c r="B117" s="2"/>
      <c r="C117" s="95"/>
      <c r="D117" s="25"/>
      <c r="E117" s="2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6"/>
      <c r="R117" s="96"/>
      <c r="S117" s="96"/>
      <c r="T117" s="96"/>
      <c r="U117" s="6"/>
      <c r="V117" s="6"/>
      <c r="W117" s="6"/>
      <c r="X117" s="6"/>
      <c r="Y117" s="6"/>
      <c r="Z117" s="6"/>
      <c r="AA117" s="6"/>
      <c r="AB117" s="6"/>
    </row>
    <row r="118" ht="12.75" customHeight="1">
      <c r="A118" s="2"/>
      <c r="B118" s="2"/>
      <c r="C118" s="95"/>
      <c r="D118" s="25"/>
      <c r="E118" s="2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6"/>
      <c r="R118" s="96"/>
      <c r="S118" s="96"/>
      <c r="T118" s="96"/>
      <c r="U118" s="6"/>
      <c r="V118" s="6"/>
      <c r="W118" s="6"/>
      <c r="X118" s="6"/>
      <c r="Y118" s="6"/>
      <c r="Z118" s="6"/>
      <c r="AA118" s="6"/>
      <c r="AB118" s="6"/>
    </row>
    <row r="119" ht="12.75" customHeight="1">
      <c r="A119" s="2"/>
      <c r="B119" s="2"/>
      <c r="C119" s="95"/>
      <c r="D119" s="25"/>
      <c r="E119" s="2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6"/>
      <c r="R119" s="96"/>
      <c r="S119" s="96"/>
      <c r="T119" s="96"/>
      <c r="U119" s="6"/>
      <c r="V119" s="6"/>
      <c r="W119" s="6"/>
      <c r="X119" s="6"/>
      <c r="Y119" s="6"/>
      <c r="Z119" s="6"/>
      <c r="AA119" s="6"/>
      <c r="AB119" s="6"/>
    </row>
    <row r="120" ht="12.75" customHeight="1">
      <c r="A120" s="2"/>
      <c r="B120" s="2"/>
      <c r="C120" s="95"/>
      <c r="D120" s="25"/>
      <c r="E120" s="2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6"/>
      <c r="R120" s="96"/>
      <c r="S120" s="96"/>
      <c r="T120" s="96"/>
      <c r="U120" s="6"/>
      <c r="V120" s="6"/>
      <c r="W120" s="6"/>
      <c r="X120" s="6"/>
      <c r="Y120" s="6"/>
      <c r="Z120" s="6"/>
      <c r="AA120" s="6"/>
      <c r="AB120" s="6"/>
    </row>
    <row r="121" ht="12.75" customHeight="1">
      <c r="A121" s="2"/>
      <c r="B121" s="2"/>
      <c r="C121" s="95"/>
      <c r="D121" s="25"/>
      <c r="E121" s="2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6"/>
      <c r="R121" s="96"/>
      <c r="S121" s="96"/>
      <c r="T121" s="96"/>
      <c r="U121" s="6"/>
      <c r="V121" s="6"/>
      <c r="W121" s="6"/>
      <c r="X121" s="6"/>
      <c r="Y121" s="6"/>
      <c r="Z121" s="6"/>
      <c r="AA121" s="6"/>
      <c r="AB121" s="6"/>
    </row>
    <row r="122" ht="12.75" customHeight="1">
      <c r="A122" s="2"/>
      <c r="B122" s="2"/>
      <c r="C122" s="95"/>
      <c r="D122" s="25"/>
      <c r="E122" s="2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96"/>
      <c r="R122" s="96"/>
      <c r="S122" s="96"/>
      <c r="T122" s="96"/>
      <c r="U122" s="6"/>
      <c r="V122" s="6"/>
      <c r="W122" s="6"/>
      <c r="X122" s="6"/>
      <c r="Y122" s="6"/>
      <c r="Z122" s="6"/>
      <c r="AA122" s="6"/>
      <c r="AB122" s="6"/>
    </row>
    <row r="123" ht="12.75" customHeight="1">
      <c r="A123" s="2"/>
      <c r="B123" s="2"/>
      <c r="C123" s="95"/>
      <c r="D123" s="25"/>
      <c r="E123" s="2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6"/>
      <c r="R123" s="96"/>
      <c r="S123" s="96"/>
      <c r="T123" s="96"/>
      <c r="U123" s="6"/>
      <c r="V123" s="6"/>
      <c r="W123" s="6"/>
      <c r="X123" s="6"/>
      <c r="Y123" s="6"/>
      <c r="Z123" s="6"/>
      <c r="AA123" s="6"/>
      <c r="AB123" s="6"/>
    </row>
    <row r="124" ht="12.75" customHeight="1">
      <c r="A124" s="2"/>
      <c r="B124" s="2"/>
      <c r="C124" s="95"/>
      <c r="D124" s="25"/>
      <c r="E124" s="2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6"/>
      <c r="R124" s="96"/>
      <c r="S124" s="96"/>
      <c r="T124" s="96"/>
      <c r="U124" s="6"/>
      <c r="V124" s="6"/>
      <c r="W124" s="6"/>
      <c r="X124" s="6"/>
      <c r="Y124" s="6"/>
      <c r="Z124" s="6"/>
      <c r="AA124" s="6"/>
      <c r="AB124" s="6"/>
    </row>
    <row r="125" ht="12.75" customHeight="1">
      <c r="A125" s="2"/>
      <c r="B125" s="2"/>
      <c r="C125" s="95"/>
      <c r="D125" s="25"/>
      <c r="E125" s="2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6"/>
      <c r="R125" s="96"/>
      <c r="S125" s="96"/>
      <c r="T125" s="96"/>
      <c r="U125" s="6"/>
      <c r="V125" s="6"/>
      <c r="W125" s="6"/>
      <c r="X125" s="6"/>
      <c r="Y125" s="6"/>
      <c r="Z125" s="6"/>
      <c r="AA125" s="6"/>
      <c r="AB125" s="6"/>
    </row>
    <row r="126" ht="12.75" customHeight="1">
      <c r="A126" s="2"/>
      <c r="B126" s="2"/>
      <c r="C126" s="95"/>
      <c r="D126" s="25"/>
      <c r="E126" s="2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6"/>
      <c r="R126" s="96"/>
      <c r="S126" s="96"/>
      <c r="T126" s="96"/>
      <c r="U126" s="6"/>
      <c r="V126" s="6"/>
      <c r="W126" s="6"/>
      <c r="X126" s="6"/>
      <c r="Y126" s="6"/>
      <c r="Z126" s="6"/>
      <c r="AA126" s="6"/>
      <c r="AB126" s="6"/>
    </row>
    <row r="127" ht="12.75" customHeight="1">
      <c r="A127" s="2"/>
      <c r="B127" s="2"/>
      <c r="C127" s="95"/>
      <c r="D127" s="25"/>
      <c r="E127" s="2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6"/>
      <c r="R127" s="96"/>
      <c r="S127" s="96"/>
      <c r="T127" s="96"/>
      <c r="U127" s="6"/>
      <c r="V127" s="6"/>
      <c r="W127" s="6"/>
      <c r="X127" s="6"/>
      <c r="Y127" s="6"/>
      <c r="Z127" s="6"/>
      <c r="AA127" s="6"/>
      <c r="AB127" s="6"/>
    </row>
    <row r="128" ht="12.75" customHeight="1">
      <c r="A128" s="2"/>
      <c r="B128" s="2"/>
      <c r="C128" s="95"/>
      <c r="D128" s="25"/>
      <c r="E128" s="2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6"/>
      <c r="R128" s="96"/>
      <c r="S128" s="96"/>
      <c r="T128" s="96"/>
      <c r="U128" s="6"/>
      <c r="V128" s="6"/>
      <c r="W128" s="6"/>
      <c r="X128" s="6"/>
      <c r="Y128" s="6"/>
      <c r="Z128" s="6"/>
      <c r="AA128" s="6"/>
      <c r="AB128" s="6"/>
    </row>
    <row r="129" ht="12.75" customHeight="1">
      <c r="A129" s="2"/>
      <c r="B129" s="2"/>
      <c r="C129" s="95"/>
      <c r="D129" s="25"/>
      <c r="E129" s="2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6"/>
      <c r="R129" s="96"/>
      <c r="S129" s="96"/>
      <c r="T129" s="96"/>
      <c r="U129" s="6"/>
      <c r="V129" s="6"/>
      <c r="W129" s="6"/>
      <c r="X129" s="6"/>
      <c r="Y129" s="6"/>
      <c r="Z129" s="6"/>
      <c r="AA129" s="6"/>
      <c r="AB129" s="6"/>
    </row>
    <row r="130" ht="12.75" customHeight="1">
      <c r="A130" s="2"/>
      <c r="B130" s="2"/>
      <c r="C130" s="95"/>
      <c r="D130" s="25"/>
      <c r="E130" s="2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6"/>
      <c r="R130" s="96"/>
      <c r="S130" s="96"/>
      <c r="T130" s="96"/>
      <c r="U130" s="6"/>
      <c r="V130" s="6"/>
      <c r="W130" s="6"/>
      <c r="X130" s="6"/>
      <c r="Y130" s="6"/>
      <c r="Z130" s="6"/>
      <c r="AA130" s="6"/>
      <c r="AB130" s="6"/>
    </row>
    <row r="131" ht="12.75" customHeight="1">
      <c r="A131" s="2"/>
      <c r="B131" s="2"/>
      <c r="C131" s="95"/>
      <c r="D131" s="25"/>
      <c r="E131" s="2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6"/>
      <c r="R131" s="96"/>
      <c r="S131" s="96"/>
      <c r="T131" s="96"/>
      <c r="U131" s="6"/>
      <c r="V131" s="6"/>
      <c r="W131" s="6"/>
      <c r="X131" s="6"/>
      <c r="Y131" s="6"/>
      <c r="Z131" s="6"/>
      <c r="AA131" s="6"/>
      <c r="AB131" s="6"/>
    </row>
    <row r="132" ht="12.75" customHeight="1">
      <c r="A132" s="2"/>
      <c r="B132" s="2"/>
      <c r="C132" s="95"/>
      <c r="D132" s="25"/>
      <c r="E132" s="2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6"/>
      <c r="R132" s="96"/>
      <c r="S132" s="96"/>
      <c r="T132" s="96"/>
      <c r="U132" s="6"/>
      <c r="V132" s="6"/>
      <c r="W132" s="6"/>
      <c r="X132" s="6"/>
      <c r="Y132" s="6"/>
      <c r="Z132" s="6"/>
      <c r="AA132" s="6"/>
      <c r="AB132" s="6"/>
    </row>
    <row r="133" ht="12.75" customHeight="1">
      <c r="A133" s="2"/>
      <c r="B133" s="2"/>
      <c r="C133" s="95"/>
      <c r="D133" s="25"/>
      <c r="E133" s="2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6"/>
      <c r="R133" s="96"/>
      <c r="S133" s="96"/>
      <c r="T133" s="96"/>
      <c r="U133" s="6"/>
      <c r="V133" s="6"/>
      <c r="W133" s="6"/>
      <c r="X133" s="6"/>
      <c r="Y133" s="6"/>
      <c r="Z133" s="6"/>
      <c r="AA133" s="6"/>
      <c r="AB133" s="6"/>
    </row>
    <row r="134" ht="12.75" customHeight="1">
      <c r="A134" s="2"/>
      <c r="B134" s="2"/>
      <c r="C134" s="95"/>
      <c r="D134" s="25"/>
      <c r="E134" s="2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6"/>
      <c r="R134" s="96"/>
      <c r="S134" s="96"/>
      <c r="T134" s="96"/>
      <c r="U134" s="6"/>
      <c r="V134" s="6"/>
      <c r="W134" s="6"/>
      <c r="X134" s="6"/>
      <c r="Y134" s="6"/>
      <c r="Z134" s="6"/>
      <c r="AA134" s="6"/>
      <c r="AB134" s="6"/>
    </row>
    <row r="135" ht="12.75" customHeight="1">
      <c r="A135" s="2"/>
      <c r="B135" s="2"/>
      <c r="C135" s="95"/>
      <c r="D135" s="25"/>
      <c r="E135" s="2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6"/>
      <c r="R135" s="96"/>
      <c r="S135" s="96"/>
      <c r="T135" s="96"/>
      <c r="U135" s="6"/>
      <c r="V135" s="6"/>
      <c r="W135" s="6"/>
      <c r="X135" s="6"/>
      <c r="Y135" s="6"/>
      <c r="Z135" s="6"/>
      <c r="AA135" s="6"/>
      <c r="AB135" s="6"/>
    </row>
    <row r="136" ht="12.75" customHeight="1">
      <c r="A136" s="2"/>
      <c r="B136" s="2"/>
      <c r="C136" s="95"/>
      <c r="D136" s="25"/>
      <c r="E136" s="2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6"/>
      <c r="R136" s="96"/>
      <c r="S136" s="96"/>
      <c r="T136" s="96"/>
      <c r="U136" s="6"/>
      <c r="V136" s="6"/>
      <c r="W136" s="6"/>
      <c r="X136" s="6"/>
      <c r="Y136" s="6"/>
      <c r="Z136" s="6"/>
      <c r="AA136" s="6"/>
      <c r="AB136" s="6"/>
    </row>
    <row r="137" ht="12.75" customHeight="1">
      <c r="A137" s="2"/>
      <c r="B137" s="2"/>
      <c r="C137" s="95"/>
      <c r="D137" s="25"/>
      <c r="E137" s="2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6"/>
      <c r="R137" s="96"/>
      <c r="S137" s="96"/>
      <c r="T137" s="96"/>
      <c r="U137" s="6"/>
      <c r="V137" s="6"/>
      <c r="W137" s="6"/>
      <c r="X137" s="6"/>
      <c r="Y137" s="6"/>
      <c r="Z137" s="6"/>
      <c r="AA137" s="6"/>
      <c r="AB137" s="6"/>
    </row>
    <row r="138" ht="12.75" customHeight="1">
      <c r="A138" s="2"/>
      <c r="B138" s="2"/>
      <c r="C138" s="95"/>
      <c r="D138" s="25"/>
      <c r="E138" s="2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6"/>
      <c r="R138" s="96"/>
      <c r="S138" s="96"/>
      <c r="T138" s="96"/>
      <c r="U138" s="6"/>
      <c r="V138" s="6"/>
      <c r="W138" s="6"/>
      <c r="X138" s="6"/>
      <c r="Y138" s="6"/>
      <c r="Z138" s="6"/>
      <c r="AA138" s="6"/>
      <c r="AB138" s="6"/>
    </row>
    <row r="139" ht="12.75" customHeight="1">
      <c r="A139" s="2"/>
      <c r="B139" s="2"/>
      <c r="C139" s="95"/>
      <c r="D139" s="25"/>
      <c r="E139" s="2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6"/>
      <c r="R139" s="96"/>
      <c r="S139" s="96"/>
      <c r="T139" s="96"/>
      <c r="U139" s="6"/>
      <c r="V139" s="6"/>
      <c r="W139" s="6"/>
      <c r="X139" s="6"/>
      <c r="Y139" s="6"/>
      <c r="Z139" s="6"/>
      <c r="AA139" s="6"/>
      <c r="AB139" s="6"/>
    </row>
    <row r="140" ht="12.75" customHeight="1">
      <c r="A140" s="2"/>
      <c r="B140" s="2"/>
      <c r="C140" s="95"/>
      <c r="D140" s="25"/>
      <c r="E140" s="2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96"/>
      <c r="R140" s="96"/>
      <c r="S140" s="96"/>
      <c r="T140" s="96"/>
      <c r="U140" s="6"/>
      <c r="V140" s="6"/>
      <c r="W140" s="6"/>
      <c r="X140" s="6"/>
      <c r="Y140" s="6"/>
      <c r="Z140" s="6"/>
      <c r="AA140" s="6"/>
      <c r="AB140" s="6"/>
    </row>
    <row r="141" ht="12.75" customHeight="1">
      <c r="A141" s="2"/>
      <c r="B141" s="2"/>
      <c r="C141" s="95"/>
      <c r="D141" s="25"/>
      <c r="E141" s="2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96"/>
      <c r="R141" s="96"/>
      <c r="S141" s="96"/>
      <c r="T141" s="96"/>
      <c r="U141" s="6"/>
      <c r="V141" s="6"/>
      <c r="W141" s="6"/>
      <c r="X141" s="6"/>
      <c r="Y141" s="6"/>
      <c r="Z141" s="6"/>
      <c r="AA141" s="6"/>
      <c r="AB141" s="6"/>
    </row>
    <row r="142" ht="12.75" customHeight="1">
      <c r="A142" s="2"/>
      <c r="B142" s="2"/>
      <c r="C142" s="95"/>
      <c r="D142" s="25"/>
      <c r="E142" s="2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96"/>
      <c r="R142" s="96"/>
      <c r="S142" s="96"/>
      <c r="T142" s="96"/>
      <c r="U142" s="6"/>
      <c r="V142" s="6"/>
      <c r="W142" s="6"/>
      <c r="X142" s="6"/>
      <c r="Y142" s="6"/>
      <c r="Z142" s="6"/>
      <c r="AA142" s="6"/>
      <c r="AB142" s="6"/>
    </row>
    <row r="143" ht="12.75" customHeight="1">
      <c r="A143" s="2"/>
      <c r="B143" s="2"/>
      <c r="C143" s="95"/>
      <c r="D143" s="25"/>
      <c r="E143" s="2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6"/>
      <c r="R143" s="96"/>
      <c r="S143" s="96"/>
      <c r="T143" s="96"/>
      <c r="U143" s="6"/>
      <c r="V143" s="6"/>
      <c r="W143" s="6"/>
      <c r="X143" s="6"/>
      <c r="Y143" s="6"/>
      <c r="Z143" s="6"/>
      <c r="AA143" s="6"/>
      <c r="AB143" s="6"/>
    </row>
    <row r="144" ht="12.75" customHeight="1">
      <c r="A144" s="2"/>
      <c r="B144" s="2"/>
      <c r="C144" s="95"/>
      <c r="D144" s="25"/>
      <c r="E144" s="2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6"/>
      <c r="R144" s="96"/>
      <c r="S144" s="96"/>
      <c r="T144" s="96"/>
      <c r="U144" s="6"/>
      <c r="V144" s="6"/>
      <c r="W144" s="6"/>
      <c r="X144" s="6"/>
      <c r="Y144" s="6"/>
      <c r="Z144" s="6"/>
      <c r="AA144" s="6"/>
      <c r="AB144" s="6"/>
    </row>
    <row r="145" ht="12.75" customHeight="1">
      <c r="A145" s="2"/>
      <c r="B145" s="2"/>
      <c r="C145" s="95"/>
      <c r="D145" s="25"/>
      <c r="E145" s="2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6"/>
      <c r="R145" s="96"/>
      <c r="S145" s="96"/>
      <c r="T145" s="96"/>
      <c r="U145" s="6"/>
      <c r="V145" s="6"/>
      <c r="W145" s="6"/>
      <c r="X145" s="6"/>
      <c r="Y145" s="6"/>
      <c r="Z145" s="6"/>
      <c r="AA145" s="6"/>
      <c r="AB145" s="6"/>
    </row>
    <row r="146" ht="12.75" customHeight="1">
      <c r="A146" s="2"/>
      <c r="B146" s="2"/>
      <c r="C146" s="95"/>
      <c r="D146" s="25"/>
      <c r="E146" s="2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6"/>
      <c r="R146" s="96"/>
      <c r="S146" s="96"/>
      <c r="T146" s="96"/>
      <c r="U146" s="6"/>
      <c r="V146" s="6"/>
      <c r="W146" s="6"/>
      <c r="X146" s="6"/>
      <c r="Y146" s="6"/>
      <c r="Z146" s="6"/>
      <c r="AA146" s="6"/>
      <c r="AB146" s="6"/>
    </row>
    <row r="147" ht="12.75" customHeight="1">
      <c r="A147" s="2"/>
      <c r="B147" s="2"/>
      <c r="C147" s="95"/>
      <c r="D147" s="25"/>
      <c r="E147" s="2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96"/>
      <c r="R147" s="96"/>
      <c r="S147" s="96"/>
      <c r="T147" s="96"/>
      <c r="U147" s="6"/>
      <c r="V147" s="6"/>
      <c r="W147" s="6"/>
      <c r="X147" s="6"/>
      <c r="Y147" s="6"/>
      <c r="Z147" s="6"/>
      <c r="AA147" s="6"/>
      <c r="AB147" s="6"/>
    </row>
    <row r="148" ht="12.75" customHeight="1">
      <c r="A148" s="2"/>
      <c r="B148" s="2"/>
      <c r="C148" s="95"/>
      <c r="D148" s="25"/>
      <c r="E148" s="2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96"/>
      <c r="R148" s="96"/>
      <c r="S148" s="96"/>
      <c r="T148" s="96"/>
      <c r="U148" s="6"/>
      <c r="V148" s="6"/>
      <c r="W148" s="6"/>
      <c r="X148" s="6"/>
      <c r="Y148" s="6"/>
      <c r="Z148" s="6"/>
      <c r="AA148" s="6"/>
      <c r="AB148" s="6"/>
    </row>
    <row r="149" ht="12.75" customHeight="1">
      <c r="A149" s="2"/>
      <c r="B149" s="2"/>
      <c r="C149" s="95"/>
      <c r="D149" s="25"/>
      <c r="E149" s="2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96"/>
      <c r="R149" s="96"/>
      <c r="S149" s="96"/>
      <c r="T149" s="96"/>
      <c r="U149" s="6"/>
      <c r="V149" s="6"/>
      <c r="W149" s="6"/>
      <c r="X149" s="6"/>
      <c r="Y149" s="6"/>
      <c r="Z149" s="6"/>
      <c r="AA149" s="6"/>
      <c r="AB149" s="6"/>
    </row>
    <row r="150" ht="12.75" customHeight="1">
      <c r="A150" s="2"/>
      <c r="B150" s="2"/>
      <c r="C150" s="95"/>
      <c r="D150" s="25"/>
      <c r="E150" s="2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6"/>
      <c r="R150" s="96"/>
      <c r="S150" s="96"/>
      <c r="T150" s="96"/>
      <c r="U150" s="6"/>
      <c r="V150" s="6"/>
      <c r="W150" s="6"/>
      <c r="X150" s="6"/>
      <c r="Y150" s="6"/>
      <c r="Z150" s="6"/>
      <c r="AA150" s="6"/>
      <c r="AB150" s="6"/>
    </row>
    <row r="151" ht="12.75" customHeight="1">
      <c r="A151" s="2"/>
      <c r="B151" s="2"/>
      <c r="C151" s="95"/>
      <c r="D151" s="25"/>
      <c r="E151" s="2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6"/>
      <c r="R151" s="96"/>
      <c r="S151" s="96"/>
      <c r="T151" s="96"/>
      <c r="U151" s="6"/>
      <c r="V151" s="6"/>
      <c r="W151" s="6"/>
      <c r="X151" s="6"/>
      <c r="Y151" s="6"/>
      <c r="Z151" s="6"/>
      <c r="AA151" s="6"/>
      <c r="AB151" s="6"/>
    </row>
    <row r="152" ht="12.75" customHeight="1">
      <c r="A152" s="2"/>
      <c r="B152" s="2"/>
      <c r="C152" s="95"/>
      <c r="D152" s="25"/>
      <c r="E152" s="2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6"/>
      <c r="R152" s="96"/>
      <c r="S152" s="96"/>
      <c r="T152" s="96"/>
      <c r="U152" s="6"/>
      <c r="V152" s="6"/>
      <c r="W152" s="6"/>
      <c r="X152" s="6"/>
      <c r="Y152" s="6"/>
      <c r="Z152" s="6"/>
      <c r="AA152" s="6"/>
      <c r="AB152" s="6"/>
    </row>
    <row r="153" ht="12.75" customHeight="1">
      <c r="A153" s="2"/>
      <c r="B153" s="2"/>
      <c r="C153" s="95"/>
      <c r="D153" s="25"/>
      <c r="E153" s="2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96"/>
      <c r="R153" s="96"/>
      <c r="S153" s="96"/>
      <c r="T153" s="96"/>
      <c r="U153" s="6"/>
      <c r="V153" s="6"/>
      <c r="W153" s="6"/>
      <c r="X153" s="6"/>
      <c r="Y153" s="6"/>
      <c r="Z153" s="6"/>
      <c r="AA153" s="6"/>
      <c r="AB153" s="6"/>
    </row>
    <row r="154" ht="12.75" customHeight="1">
      <c r="A154" s="2"/>
      <c r="B154" s="2"/>
      <c r="C154" s="95"/>
      <c r="D154" s="25"/>
      <c r="E154" s="2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96"/>
      <c r="R154" s="96"/>
      <c r="S154" s="96"/>
      <c r="T154" s="96"/>
      <c r="U154" s="6"/>
      <c r="V154" s="6"/>
      <c r="W154" s="6"/>
      <c r="X154" s="6"/>
      <c r="Y154" s="6"/>
      <c r="Z154" s="6"/>
      <c r="AA154" s="6"/>
      <c r="AB154" s="6"/>
    </row>
    <row r="155" ht="12.75" customHeight="1">
      <c r="A155" s="2"/>
      <c r="B155" s="2"/>
      <c r="C155" s="95"/>
      <c r="D155" s="25"/>
      <c r="E155" s="2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96"/>
      <c r="R155" s="96"/>
      <c r="S155" s="96"/>
      <c r="T155" s="96"/>
      <c r="U155" s="6"/>
      <c r="V155" s="6"/>
      <c r="W155" s="6"/>
      <c r="X155" s="6"/>
      <c r="Y155" s="6"/>
      <c r="Z155" s="6"/>
      <c r="AA155" s="6"/>
      <c r="AB155" s="6"/>
    </row>
    <row r="156" ht="12.75" customHeight="1">
      <c r="A156" s="2"/>
      <c r="B156" s="2"/>
      <c r="C156" s="95"/>
      <c r="D156" s="25"/>
      <c r="E156" s="2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6"/>
      <c r="R156" s="96"/>
      <c r="S156" s="96"/>
      <c r="T156" s="96"/>
      <c r="U156" s="6"/>
      <c r="V156" s="6"/>
      <c r="W156" s="6"/>
      <c r="X156" s="6"/>
      <c r="Y156" s="6"/>
      <c r="Z156" s="6"/>
      <c r="AA156" s="6"/>
      <c r="AB156" s="6"/>
    </row>
    <row r="157" ht="12.75" customHeight="1">
      <c r="A157" s="2"/>
      <c r="B157" s="2"/>
      <c r="C157" s="95"/>
      <c r="D157" s="25"/>
      <c r="E157" s="2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6"/>
      <c r="R157" s="96"/>
      <c r="S157" s="96"/>
      <c r="T157" s="96"/>
      <c r="U157" s="6"/>
      <c r="V157" s="6"/>
      <c r="W157" s="6"/>
      <c r="X157" s="6"/>
      <c r="Y157" s="6"/>
      <c r="Z157" s="6"/>
      <c r="AA157" s="6"/>
      <c r="AB157" s="6"/>
    </row>
    <row r="158" ht="12.75" customHeight="1">
      <c r="A158" s="2"/>
      <c r="B158" s="2"/>
      <c r="C158" s="95"/>
      <c r="D158" s="25"/>
      <c r="E158" s="2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6"/>
      <c r="R158" s="96"/>
      <c r="S158" s="96"/>
      <c r="T158" s="96"/>
      <c r="U158" s="6"/>
      <c r="V158" s="6"/>
      <c r="W158" s="6"/>
      <c r="X158" s="6"/>
      <c r="Y158" s="6"/>
      <c r="Z158" s="6"/>
      <c r="AA158" s="6"/>
      <c r="AB158" s="6"/>
    </row>
    <row r="159" ht="12.75" customHeight="1">
      <c r="A159" s="2"/>
      <c r="B159" s="2"/>
      <c r="C159" s="95"/>
      <c r="D159" s="25"/>
      <c r="E159" s="2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96"/>
      <c r="R159" s="96"/>
      <c r="S159" s="96"/>
      <c r="T159" s="96"/>
      <c r="U159" s="6"/>
      <c r="V159" s="6"/>
      <c r="W159" s="6"/>
      <c r="X159" s="6"/>
      <c r="Y159" s="6"/>
      <c r="Z159" s="6"/>
      <c r="AA159" s="6"/>
      <c r="AB159" s="6"/>
    </row>
    <row r="160" ht="12.75" customHeight="1">
      <c r="A160" s="2"/>
      <c r="B160" s="2"/>
      <c r="C160" s="95"/>
      <c r="D160" s="25"/>
      <c r="E160" s="2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96"/>
      <c r="R160" s="96"/>
      <c r="S160" s="96"/>
      <c r="T160" s="96"/>
      <c r="U160" s="6"/>
      <c r="V160" s="6"/>
      <c r="W160" s="6"/>
      <c r="X160" s="6"/>
      <c r="Y160" s="6"/>
      <c r="Z160" s="6"/>
      <c r="AA160" s="6"/>
      <c r="AB160" s="6"/>
    </row>
    <row r="161" ht="12.75" customHeight="1">
      <c r="A161" s="2"/>
      <c r="B161" s="2"/>
      <c r="C161" s="95"/>
      <c r="D161" s="25"/>
      <c r="E161" s="2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96"/>
      <c r="R161" s="96"/>
      <c r="S161" s="96"/>
      <c r="T161" s="96"/>
      <c r="U161" s="6"/>
      <c r="V161" s="6"/>
      <c r="W161" s="6"/>
      <c r="X161" s="6"/>
      <c r="Y161" s="6"/>
      <c r="Z161" s="6"/>
      <c r="AA161" s="6"/>
      <c r="AB161" s="6"/>
    </row>
    <row r="162" ht="12.75" customHeight="1">
      <c r="A162" s="2"/>
      <c r="B162" s="2"/>
      <c r="C162" s="95"/>
      <c r="D162" s="25"/>
      <c r="E162" s="2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96"/>
      <c r="R162" s="96"/>
      <c r="S162" s="96"/>
      <c r="T162" s="96"/>
      <c r="U162" s="6"/>
      <c r="V162" s="6"/>
      <c r="W162" s="6"/>
      <c r="X162" s="6"/>
      <c r="Y162" s="6"/>
      <c r="Z162" s="6"/>
      <c r="AA162" s="6"/>
      <c r="AB162" s="6"/>
    </row>
    <row r="163" ht="12.75" customHeight="1">
      <c r="A163" s="2"/>
      <c r="B163" s="2"/>
      <c r="C163" s="95"/>
      <c r="D163" s="25"/>
      <c r="E163" s="2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96"/>
      <c r="R163" s="96"/>
      <c r="S163" s="96"/>
      <c r="T163" s="96"/>
      <c r="U163" s="6"/>
      <c r="V163" s="6"/>
      <c r="W163" s="6"/>
      <c r="X163" s="6"/>
      <c r="Y163" s="6"/>
      <c r="Z163" s="6"/>
      <c r="AA163" s="6"/>
      <c r="AB163" s="6"/>
    </row>
    <row r="164" ht="12.75" customHeight="1">
      <c r="A164" s="2"/>
      <c r="B164" s="2"/>
      <c r="C164" s="95"/>
      <c r="D164" s="25"/>
      <c r="E164" s="2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96"/>
      <c r="R164" s="96"/>
      <c r="S164" s="96"/>
      <c r="T164" s="96"/>
      <c r="U164" s="6"/>
      <c r="V164" s="6"/>
      <c r="W164" s="6"/>
      <c r="X164" s="6"/>
      <c r="Y164" s="6"/>
      <c r="Z164" s="6"/>
      <c r="AA164" s="6"/>
      <c r="AB164" s="6"/>
    </row>
    <row r="165" ht="12.75" customHeight="1">
      <c r="A165" s="2"/>
      <c r="B165" s="2"/>
      <c r="C165" s="95"/>
      <c r="D165" s="25"/>
      <c r="E165" s="2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96"/>
      <c r="R165" s="96"/>
      <c r="S165" s="96"/>
      <c r="T165" s="96"/>
      <c r="U165" s="6"/>
      <c r="V165" s="6"/>
      <c r="W165" s="6"/>
      <c r="X165" s="6"/>
      <c r="Y165" s="6"/>
      <c r="Z165" s="6"/>
      <c r="AA165" s="6"/>
      <c r="AB165" s="6"/>
    </row>
    <row r="166" ht="12.75" customHeight="1">
      <c r="A166" s="2"/>
      <c r="B166" s="2"/>
      <c r="C166" s="95"/>
      <c r="D166" s="25"/>
      <c r="E166" s="2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96"/>
      <c r="R166" s="96"/>
      <c r="S166" s="96"/>
      <c r="T166" s="96"/>
      <c r="U166" s="6"/>
      <c r="V166" s="6"/>
      <c r="W166" s="6"/>
      <c r="X166" s="6"/>
      <c r="Y166" s="6"/>
      <c r="Z166" s="6"/>
      <c r="AA166" s="6"/>
      <c r="AB166" s="6"/>
    </row>
    <row r="167" ht="12.75" customHeight="1">
      <c r="A167" s="2"/>
      <c r="B167" s="2"/>
      <c r="C167" s="95"/>
      <c r="D167" s="25"/>
      <c r="E167" s="2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96"/>
      <c r="R167" s="96"/>
      <c r="S167" s="96"/>
      <c r="T167" s="96"/>
      <c r="U167" s="6"/>
      <c r="V167" s="6"/>
      <c r="W167" s="6"/>
      <c r="X167" s="6"/>
      <c r="Y167" s="6"/>
      <c r="Z167" s="6"/>
      <c r="AA167" s="6"/>
      <c r="AB167" s="6"/>
    </row>
    <row r="168" ht="12.75" customHeight="1">
      <c r="A168" s="2"/>
      <c r="B168" s="2"/>
      <c r="C168" s="95"/>
      <c r="D168" s="25"/>
      <c r="E168" s="2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96"/>
      <c r="R168" s="96"/>
      <c r="S168" s="96"/>
      <c r="T168" s="96"/>
      <c r="U168" s="6"/>
      <c r="V168" s="6"/>
      <c r="W168" s="6"/>
      <c r="X168" s="6"/>
      <c r="Y168" s="6"/>
      <c r="Z168" s="6"/>
      <c r="AA168" s="6"/>
      <c r="AB168" s="6"/>
    </row>
    <row r="169" ht="12.75" customHeight="1">
      <c r="A169" s="2"/>
      <c r="B169" s="2"/>
      <c r="C169" s="95"/>
      <c r="D169" s="25"/>
      <c r="E169" s="2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6"/>
      <c r="R169" s="96"/>
      <c r="S169" s="96"/>
      <c r="T169" s="96"/>
      <c r="U169" s="6"/>
      <c r="V169" s="6"/>
      <c r="W169" s="6"/>
      <c r="X169" s="6"/>
      <c r="Y169" s="6"/>
      <c r="Z169" s="6"/>
      <c r="AA169" s="6"/>
      <c r="AB169" s="6"/>
    </row>
    <row r="170" ht="12.75" customHeight="1">
      <c r="A170" s="2"/>
      <c r="B170" s="2"/>
      <c r="C170" s="95"/>
      <c r="D170" s="25"/>
      <c r="E170" s="2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96"/>
      <c r="R170" s="96"/>
      <c r="S170" s="96"/>
      <c r="T170" s="96"/>
      <c r="U170" s="6"/>
      <c r="V170" s="6"/>
      <c r="W170" s="6"/>
      <c r="X170" s="6"/>
      <c r="Y170" s="6"/>
      <c r="Z170" s="6"/>
      <c r="AA170" s="6"/>
      <c r="AB170" s="6"/>
    </row>
    <row r="171" ht="12.75" customHeight="1">
      <c r="A171" s="2"/>
      <c r="B171" s="2"/>
      <c r="C171" s="95"/>
      <c r="D171" s="25"/>
      <c r="E171" s="2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96"/>
      <c r="R171" s="96"/>
      <c r="S171" s="96"/>
      <c r="T171" s="96"/>
      <c r="U171" s="6"/>
      <c r="V171" s="6"/>
      <c r="W171" s="6"/>
      <c r="X171" s="6"/>
      <c r="Y171" s="6"/>
      <c r="Z171" s="6"/>
      <c r="AA171" s="6"/>
      <c r="AB171" s="6"/>
    </row>
    <row r="172" ht="12.75" customHeight="1">
      <c r="A172" s="2"/>
      <c r="B172" s="2"/>
      <c r="C172" s="95"/>
      <c r="D172" s="25"/>
      <c r="E172" s="2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96"/>
      <c r="R172" s="96"/>
      <c r="S172" s="96"/>
      <c r="T172" s="96"/>
      <c r="U172" s="6"/>
      <c r="V172" s="6"/>
      <c r="W172" s="6"/>
      <c r="X172" s="6"/>
      <c r="Y172" s="6"/>
      <c r="Z172" s="6"/>
      <c r="AA172" s="6"/>
      <c r="AB172" s="6"/>
    </row>
    <row r="173" ht="12.75" customHeight="1">
      <c r="A173" s="2"/>
      <c r="B173" s="2"/>
      <c r="C173" s="95"/>
      <c r="D173" s="25"/>
      <c r="E173" s="2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96"/>
      <c r="R173" s="96"/>
      <c r="S173" s="96"/>
      <c r="T173" s="96"/>
      <c r="U173" s="6"/>
      <c r="V173" s="6"/>
      <c r="W173" s="6"/>
      <c r="X173" s="6"/>
      <c r="Y173" s="6"/>
      <c r="Z173" s="6"/>
      <c r="AA173" s="6"/>
      <c r="AB173" s="6"/>
    </row>
    <row r="174" ht="12.75" customHeight="1">
      <c r="A174" s="2"/>
      <c r="B174" s="2"/>
      <c r="C174" s="95"/>
      <c r="D174" s="25"/>
      <c r="E174" s="2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96"/>
      <c r="R174" s="96"/>
      <c r="S174" s="96"/>
      <c r="T174" s="96"/>
      <c r="U174" s="6"/>
      <c r="V174" s="6"/>
      <c r="W174" s="6"/>
      <c r="X174" s="6"/>
      <c r="Y174" s="6"/>
      <c r="Z174" s="6"/>
      <c r="AA174" s="6"/>
      <c r="AB174" s="6"/>
    </row>
    <row r="175" ht="12.75" customHeight="1">
      <c r="A175" s="2"/>
      <c r="B175" s="2"/>
      <c r="C175" s="95"/>
      <c r="D175" s="25"/>
      <c r="E175" s="2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96"/>
      <c r="R175" s="96"/>
      <c r="S175" s="96"/>
      <c r="T175" s="96"/>
      <c r="U175" s="6"/>
      <c r="V175" s="6"/>
      <c r="W175" s="6"/>
      <c r="X175" s="6"/>
      <c r="Y175" s="6"/>
      <c r="Z175" s="6"/>
      <c r="AA175" s="6"/>
      <c r="AB175" s="6"/>
    </row>
    <row r="176" ht="12.75" customHeight="1">
      <c r="A176" s="2"/>
      <c r="B176" s="2"/>
      <c r="C176" s="95"/>
      <c r="D176" s="25"/>
      <c r="E176" s="2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96"/>
      <c r="R176" s="96"/>
      <c r="S176" s="96"/>
      <c r="T176" s="96"/>
      <c r="U176" s="6"/>
      <c r="V176" s="6"/>
      <c r="W176" s="6"/>
      <c r="X176" s="6"/>
      <c r="Y176" s="6"/>
      <c r="Z176" s="6"/>
      <c r="AA176" s="6"/>
      <c r="AB176" s="6"/>
    </row>
    <row r="177" ht="12.75" customHeight="1">
      <c r="A177" s="2"/>
      <c r="B177" s="2"/>
      <c r="C177" s="95"/>
      <c r="D177" s="25"/>
      <c r="E177" s="2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96"/>
      <c r="R177" s="96"/>
      <c r="S177" s="96"/>
      <c r="T177" s="96"/>
      <c r="U177" s="6"/>
      <c r="V177" s="6"/>
      <c r="W177" s="6"/>
      <c r="X177" s="6"/>
      <c r="Y177" s="6"/>
      <c r="Z177" s="6"/>
      <c r="AA177" s="6"/>
      <c r="AB177" s="6"/>
    </row>
    <row r="178" ht="12.75" customHeight="1">
      <c r="A178" s="2"/>
      <c r="B178" s="2"/>
      <c r="C178" s="95"/>
      <c r="D178" s="25"/>
      <c r="E178" s="2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96"/>
      <c r="R178" s="96"/>
      <c r="S178" s="96"/>
      <c r="T178" s="96"/>
      <c r="U178" s="6"/>
      <c r="V178" s="6"/>
      <c r="W178" s="6"/>
      <c r="X178" s="6"/>
      <c r="Y178" s="6"/>
      <c r="Z178" s="6"/>
      <c r="AA178" s="6"/>
      <c r="AB178" s="6"/>
    </row>
    <row r="179" ht="12.75" customHeight="1">
      <c r="A179" s="2"/>
      <c r="B179" s="2"/>
      <c r="C179" s="95"/>
      <c r="D179" s="25"/>
      <c r="E179" s="2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96"/>
      <c r="R179" s="96"/>
      <c r="S179" s="96"/>
      <c r="T179" s="96"/>
      <c r="U179" s="6"/>
      <c r="V179" s="6"/>
      <c r="W179" s="6"/>
      <c r="X179" s="6"/>
      <c r="Y179" s="6"/>
      <c r="Z179" s="6"/>
      <c r="AA179" s="6"/>
      <c r="AB179" s="6"/>
    </row>
    <row r="180" ht="12.75" customHeight="1">
      <c r="A180" s="2"/>
      <c r="B180" s="2"/>
      <c r="C180" s="95"/>
      <c r="D180" s="25"/>
      <c r="E180" s="2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96"/>
      <c r="R180" s="96"/>
      <c r="S180" s="96"/>
      <c r="T180" s="96"/>
      <c r="U180" s="6"/>
      <c r="V180" s="6"/>
      <c r="W180" s="6"/>
      <c r="X180" s="6"/>
      <c r="Y180" s="6"/>
      <c r="Z180" s="6"/>
      <c r="AA180" s="6"/>
      <c r="AB180" s="6"/>
    </row>
    <row r="181" ht="12.75" customHeight="1">
      <c r="A181" s="2"/>
      <c r="B181" s="2"/>
      <c r="C181" s="95"/>
      <c r="D181" s="25"/>
      <c r="E181" s="2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96"/>
      <c r="R181" s="96"/>
      <c r="S181" s="96"/>
      <c r="T181" s="96"/>
      <c r="U181" s="6"/>
      <c r="V181" s="6"/>
      <c r="W181" s="6"/>
      <c r="X181" s="6"/>
      <c r="Y181" s="6"/>
      <c r="Z181" s="6"/>
      <c r="AA181" s="6"/>
      <c r="AB181" s="6"/>
    </row>
    <row r="182" ht="12.75" customHeight="1">
      <c r="A182" s="2"/>
      <c r="B182" s="2"/>
      <c r="C182" s="95"/>
      <c r="D182" s="25"/>
      <c r="E182" s="2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96"/>
      <c r="R182" s="96"/>
      <c r="S182" s="96"/>
      <c r="T182" s="96"/>
      <c r="U182" s="6"/>
      <c r="V182" s="6"/>
      <c r="W182" s="6"/>
      <c r="X182" s="6"/>
      <c r="Y182" s="6"/>
      <c r="Z182" s="6"/>
      <c r="AA182" s="6"/>
      <c r="AB182" s="6"/>
    </row>
    <row r="183" ht="12.75" customHeight="1">
      <c r="A183" s="2"/>
      <c r="B183" s="2"/>
      <c r="C183" s="95"/>
      <c r="D183" s="25"/>
      <c r="E183" s="2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96"/>
      <c r="R183" s="96"/>
      <c r="S183" s="96"/>
      <c r="T183" s="96"/>
      <c r="U183" s="6"/>
      <c r="V183" s="6"/>
      <c r="W183" s="6"/>
      <c r="X183" s="6"/>
      <c r="Y183" s="6"/>
      <c r="Z183" s="6"/>
      <c r="AA183" s="6"/>
      <c r="AB183" s="6"/>
    </row>
    <row r="184" ht="12.75" customHeight="1">
      <c r="A184" s="2"/>
      <c r="B184" s="2"/>
      <c r="C184" s="95"/>
      <c r="D184" s="25"/>
      <c r="E184" s="2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96"/>
      <c r="R184" s="96"/>
      <c r="S184" s="96"/>
      <c r="T184" s="96"/>
      <c r="U184" s="6"/>
      <c r="V184" s="6"/>
      <c r="W184" s="6"/>
      <c r="X184" s="6"/>
      <c r="Y184" s="6"/>
      <c r="Z184" s="6"/>
      <c r="AA184" s="6"/>
      <c r="AB184" s="6"/>
    </row>
    <row r="185" ht="12.75" customHeight="1">
      <c r="A185" s="2"/>
      <c r="B185" s="2"/>
      <c r="C185" s="95"/>
      <c r="D185" s="25"/>
      <c r="E185" s="2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96"/>
      <c r="R185" s="96"/>
      <c r="S185" s="96"/>
      <c r="T185" s="96"/>
      <c r="U185" s="6"/>
      <c r="V185" s="6"/>
      <c r="W185" s="6"/>
      <c r="X185" s="6"/>
      <c r="Y185" s="6"/>
      <c r="Z185" s="6"/>
      <c r="AA185" s="6"/>
      <c r="AB185" s="6"/>
    </row>
    <row r="186" ht="12.75" customHeight="1">
      <c r="A186" s="2"/>
      <c r="B186" s="2"/>
      <c r="C186" s="95"/>
      <c r="D186" s="25"/>
      <c r="E186" s="2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96"/>
      <c r="R186" s="96"/>
      <c r="S186" s="96"/>
      <c r="T186" s="96"/>
      <c r="U186" s="6"/>
      <c r="V186" s="6"/>
      <c r="W186" s="6"/>
      <c r="X186" s="6"/>
      <c r="Y186" s="6"/>
      <c r="Z186" s="6"/>
      <c r="AA186" s="6"/>
      <c r="AB186" s="6"/>
    </row>
    <row r="187" ht="12.75" customHeight="1">
      <c r="A187" s="2"/>
      <c r="B187" s="2"/>
      <c r="C187" s="95"/>
      <c r="D187" s="25"/>
      <c r="E187" s="2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96"/>
      <c r="R187" s="96"/>
      <c r="S187" s="96"/>
      <c r="T187" s="96"/>
      <c r="U187" s="6"/>
      <c r="V187" s="6"/>
      <c r="W187" s="6"/>
      <c r="X187" s="6"/>
      <c r="Y187" s="6"/>
      <c r="Z187" s="6"/>
      <c r="AA187" s="6"/>
      <c r="AB187" s="6"/>
    </row>
    <row r="188" ht="12.75" customHeight="1">
      <c r="A188" s="2"/>
      <c r="B188" s="2"/>
      <c r="C188" s="95"/>
      <c r="D188" s="25"/>
      <c r="E188" s="2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96"/>
      <c r="R188" s="96"/>
      <c r="S188" s="96"/>
      <c r="T188" s="96"/>
      <c r="U188" s="6"/>
      <c r="V188" s="6"/>
      <c r="W188" s="6"/>
      <c r="X188" s="6"/>
      <c r="Y188" s="6"/>
      <c r="Z188" s="6"/>
      <c r="AA188" s="6"/>
      <c r="AB188" s="6"/>
    </row>
    <row r="189" ht="12.75" customHeight="1">
      <c r="A189" s="2"/>
      <c r="B189" s="2"/>
      <c r="C189" s="95"/>
      <c r="D189" s="25"/>
      <c r="E189" s="2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96"/>
      <c r="R189" s="96"/>
      <c r="S189" s="96"/>
      <c r="T189" s="96"/>
      <c r="U189" s="6"/>
      <c r="V189" s="6"/>
      <c r="W189" s="6"/>
      <c r="X189" s="6"/>
      <c r="Y189" s="6"/>
      <c r="Z189" s="6"/>
      <c r="AA189" s="6"/>
      <c r="AB189" s="6"/>
    </row>
    <row r="190" ht="12.75" customHeight="1">
      <c r="A190" s="2"/>
      <c r="B190" s="2"/>
      <c r="C190" s="95"/>
      <c r="D190" s="25"/>
      <c r="E190" s="2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96"/>
      <c r="R190" s="96"/>
      <c r="S190" s="96"/>
      <c r="T190" s="96"/>
      <c r="U190" s="6"/>
      <c r="V190" s="6"/>
      <c r="W190" s="6"/>
      <c r="X190" s="6"/>
      <c r="Y190" s="6"/>
      <c r="Z190" s="6"/>
      <c r="AA190" s="6"/>
      <c r="AB190" s="6"/>
    </row>
    <row r="191" ht="12.75" customHeight="1">
      <c r="A191" s="2"/>
      <c r="B191" s="2"/>
      <c r="C191" s="95"/>
      <c r="D191" s="25"/>
      <c r="E191" s="2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96"/>
      <c r="R191" s="96"/>
      <c r="S191" s="96"/>
      <c r="T191" s="96"/>
      <c r="U191" s="6"/>
      <c r="V191" s="6"/>
      <c r="W191" s="6"/>
      <c r="X191" s="6"/>
      <c r="Y191" s="6"/>
      <c r="Z191" s="6"/>
      <c r="AA191" s="6"/>
      <c r="AB191" s="6"/>
    </row>
    <row r="192" ht="12.75" customHeight="1">
      <c r="A192" s="2"/>
      <c r="B192" s="2"/>
      <c r="C192" s="95"/>
      <c r="D192" s="25"/>
      <c r="E192" s="2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96"/>
      <c r="R192" s="96"/>
      <c r="S192" s="96"/>
      <c r="T192" s="96"/>
      <c r="U192" s="6"/>
      <c r="V192" s="6"/>
      <c r="W192" s="6"/>
      <c r="X192" s="6"/>
      <c r="Y192" s="6"/>
      <c r="Z192" s="6"/>
      <c r="AA192" s="6"/>
      <c r="AB192" s="6"/>
    </row>
    <row r="193" ht="12.75" customHeight="1">
      <c r="A193" s="2"/>
      <c r="B193" s="2"/>
      <c r="C193" s="95"/>
      <c r="D193" s="25"/>
      <c r="E193" s="2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96"/>
      <c r="R193" s="96"/>
      <c r="S193" s="96"/>
      <c r="T193" s="96"/>
      <c r="U193" s="6"/>
      <c r="V193" s="6"/>
      <c r="W193" s="6"/>
      <c r="X193" s="6"/>
      <c r="Y193" s="6"/>
      <c r="Z193" s="6"/>
      <c r="AA193" s="6"/>
      <c r="AB193" s="6"/>
    </row>
    <row r="194" ht="12.75" customHeight="1">
      <c r="A194" s="2"/>
      <c r="B194" s="2"/>
      <c r="C194" s="95"/>
      <c r="D194" s="25"/>
      <c r="E194" s="2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96"/>
      <c r="R194" s="96"/>
      <c r="S194" s="96"/>
      <c r="T194" s="96"/>
      <c r="U194" s="6"/>
      <c r="V194" s="6"/>
      <c r="W194" s="6"/>
      <c r="X194" s="6"/>
      <c r="Y194" s="6"/>
      <c r="Z194" s="6"/>
      <c r="AA194" s="6"/>
      <c r="AB194" s="6"/>
    </row>
    <row r="195" ht="12.75" customHeight="1">
      <c r="A195" s="2"/>
      <c r="B195" s="2"/>
      <c r="C195" s="95"/>
      <c r="D195" s="25"/>
      <c r="E195" s="2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96"/>
      <c r="R195" s="96"/>
      <c r="S195" s="96"/>
      <c r="T195" s="96"/>
      <c r="U195" s="6"/>
      <c r="V195" s="6"/>
      <c r="W195" s="6"/>
      <c r="X195" s="6"/>
      <c r="Y195" s="6"/>
      <c r="Z195" s="6"/>
      <c r="AA195" s="6"/>
      <c r="AB195" s="6"/>
    </row>
    <row r="196" ht="12.75" customHeight="1">
      <c r="A196" s="2"/>
      <c r="B196" s="2"/>
      <c r="C196" s="95"/>
      <c r="D196" s="25"/>
      <c r="E196" s="2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96"/>
      <c r="R196" s="96"/>
      <c r="S196" s="96"/>
      <c r="T196" s="96"/>
      <c r="U196" s="6"/>
      <c r="V196" s="6"/>
      <c r="W196" s="6"/>
      <c r="X196" s="6"/>
      <c r="Y196" s="6"/>
      <c r="Z196" s="6"/>
      <c r="AA196" s="6"/>
      <c r="AB196" s="6"/>
    </row>
    <row r="197" ht="12.75" customHeight="1">
      <c r="A197" s="2"/>
      <c r="B197" s="2"/>
      <c r="C197" s="95"/>
      <c r="D197" s="25"/>
      <c r="E197" s="2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96"/>
      <c r="R197" s="96"/>
      <c r="S197" s="96"/>
      <c r="T197" s="96"/>
      <c r="U197" s="6"/>
      <c r="V197" s="6"/>
      <c r="W197" s="6"/>
      <c r="X197" s="6"/>
      <c r="Y197" s="6"/>
      <c r="Z197" s="6"/>
      <c r="AA197" s="6"/>
      <c r="AB197" s="6"/>
    </row>
    <row r="198" ht="12.75" customHeight="1">
      <c r="A198" s="2"/>
      <c r="B198" s="2"/>
      <c r="C198" s="95"/>
      <c r="D198" s="25"/>
      <c r="E198" s="2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6"/>
      <c r="R198" s="96"/>
      <c r="S198" s="96"/>
      <c r="T198" s="96"/>
      <c r="U198" s="6"/>
      <c r="V198" s="6"/>
      <c r="W198" s="6"/>
      <c r="X198" s="6"/>
      <c r="Y198" s="6"/>
      <c r="Z198" s="6"/>
      <c r="AA198" s="6"/>
      <c r="AB198" s="6"/>
    </row>
    <row r="199" ht="12.75" customHeight="1">
      <c r="A199" s="2"/>
      <c r="B199" s="2"/>
      <c r="C199" s="95"/>
      <c r="D199" s="25"/>
      <c r="E199" s="2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6"/>
      <c r="R199" s="96"/>
      <c r="S199" s="96"/>
      <c r="T199" s="96"/>
      <c r="U199" s="6"/>
      <c r="V199" s="6"/>
      <c r="W199" s="6"/>
      <c r="X199" s="6"/>
      <c r="Y199" s="6"/>
      <c r="Z199" s="6"/>
      <c r="AA199" s="6"/>
      <c r="AB199" s="6"/>
    </row>
    <row r="200" ht="12.75" customHeight="1">
      <c r="A200" s="2"/>
      <c r="B200" s="2"/>
      <c r="C200" s="95"/>
      <c r="D200" s="25"/>
      <c r="E200" s="2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6"/>
      <c r="R200" s="96"/>
      <c r="S200" s="96"/>
      <c r="T200" s="96"/>
      <c r="U200" s="6"/>
      <c r="V200" s="6"/>
      <c r="W200" s="6"/>
      <c r="X200" s="6"/>
      <c r="Y200" s="6"/>
      <c r="Z200" s="6"/>
      <c r="AA200" s="6"/>
      <c r="AB200" s="6"/>
    </row>
    <row r="201" ht="12.75" customHeight="1">
      <c r="A201" s="2"/>
      <c r="B201" s="2"/>
      <c r="C201" s="95"/>
      <c r="D201" s="25"/>
      <c r="E201" s="2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6"/>
      <c r="R201" s="96"/>
      <c r="S201" s="96"/>
      <c r="T201" s="96"/>
      <c r="U201" s="6"/>
      <c r="V201" s="6"/>
      <c r="W201" s="6"/>
      <c r="X201" s="6"/>
      <c r="Y201" s="6"/>
      <c r="Z201" s="6"/>
      <c r="AA201" s="6"/>
      <c r="AB201" s="6"/>
    </row>
    <row r="202" ht="12.75" customHeight="1">
      <c r="A202" s="2"/>
      <c r="B202" s="2"/>
      <c r="C202" s="95"/>
      <c r="D202" s="25"/>
      <c r="E202" s="2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6"/>
      <c r="R202" s="96"/>
      <c r="S202" s="96"/>
      <c r="T202" s="96"/>
      <c r="U202" s="6"/>
      <c r="V202" s="6"/>
      <c r="W202" s="6"/>
      <c r="X202" s="6"/>
      <c r="Y202" s="6"/>
      <c r="Z202" s="6"/>
      <c r="AA202" s="6"/>
      <c r="AB202" s="6"/>
    </row>
    <row r="203" ht="12.75" customHeight="1">
      <c r="A203" s="2"/>
      <c r="B203" s="2"/>
      <c r="C203" s="95"/>
      <c r="D203" s="25"/>
      <c r="E203" s="2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6"/>
      <c r="R203" s="96"/>
      <c r="S203" s="96"/>
      <c r="T203" s="96"/>
      <c r="U203" s="6"/>
      <c r="V203" s="6"/>
      <c r="W203" s="6"/>
      <c r="X203" s="6"/>
      <c r="Y203" s="6"/>
      <c r="Z203" s="6"/>
      <c r="AA203" s="6"/>
      <c r="AB203" s="6"/>
    </row>
    <row r="204" ht="12.75" customHeight="1">
      <c r="A204" s="2"/>
      <c r="B204" s="2"/>
      <c r="C204" s="95"/>
      <c r="D204" s="25"/>
      <c r="E204" s="2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6"/>
      <c r="R204" s="96"/>
      <c r="S204" s="96"/>
      <c r="T204" s="96"/>
      <c r="U204" s="6"/>
      <c r="V204" s="6"/>
      <c r="W204" s="6"/>
      <c r="X204" s="6"/>
      <c r="Y204" s="6"/>
      <c r="Z204" s="6"/>
      <c r="AA204" s="6"/>
      <c r="AB204" s="6"/>
    </row>
    <row r="205" ht="12.75" customHeight="1">
      <c r="A205" s="2"/>
      <c r="B205" s="2"/>
      <c r="C205" s="95"/>
      <c r="D205" s="25"/>
      <c r="E205" s="2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6"/>
      <c r="R205" s="96"/>
      <c r="S205" s="96"/>
      <c r="T205" s="96"/>
      <c r="U205" s="6"/>
      <c r="V205" s="6"/>
      <c r="W205" s="6"/>
      <c r="X205" s="6"/>
      <c r="Y205" s="6"/>
      <c r="Z205" s="6"/>
      <c r="AA205" s="6"/>
      <c r="AB205" s="6"/>
    </row>
    <row r="206" ht="12.75" customHeight="1">
      <c r="A206" s="2"/>
      <c r="B206" s="2"/>
      <c r="C206" s="95"/>
      <c r="D206" s="25"/>
      <c r="E206" s="2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6"/>
      <c r="R206" s="96"/>
      <c r="S206" s="96"/>
      <c r="T206" s="96"/>
      <c r="U206" s="6"/>
      <c r="V206" s="6"/>
      <c r="W206" s="6"/>
      <c r="X206" s="6"/>
      <c r="Y206" s="6"/>
      <c r="Z206" s="6"/>
      <c r="AA206" s="6"/>
      <c r="AB206" s="6"/>
    </row>
    <row r="207" ht="12.75" customHeight="1">
      <c r="A207" s="2"/>
      <c r="B207" s="2"/>
      <c r="C207" s="95"/>
      <c r="D207" s="25"/>
      <c r="E207" s="2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6"/>
      <c r="R207" s="96"/>
      <c r="S207" s="96"/>
      <c r="T207" s="96"/>
      <c r="U207" s="6"/>
      <c r="V207" s="6"/>
      <c r="W207" s="6"/>
      <c r="X207" s="6"/>
      <c r="Y207" s="6"/>
      <c r="Z207" s="6"/>
      <c r="AA207" s="6"/>
      <c r="AB207" s="6"/>
    </row>
    <row r="208" ht="12.75" customHeight="1">
      <c r="A208" s="2"/>
      <c r="B208" s="2"/>
      <c r="C208" s="95"/>
      <c r="D208" s="25"/>
      <c r="E208" s="2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96"/>
      <c r="R208" s="96"/>
      <c r="S208" s="96"/>
      <c r="T208" s="96"/>
      <c r="U208" s="6"/>
      <c r="V208" s="6"/>
      <c r="W208" s="6"/>
      <c r="X208" s="6"/>
      <c r="Y208" s="6"/>
      <c r="Z208" s="6"/>
      <c r="AA208" s="6"/>
      <c r="AB208" s="6"/>
    </row>
    <row r="209" ht="12.75" customHeight="1">
      <c r="A209" s="2"/>
      <c r="B209" s="2"/>
      <c r="C209" s="95"/>
      <c r="D209" s="25"/>
      <c r="E209" s="2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6"/>
      <c r="R209" s="96"/>
      <c r="S209" s="96"/>
      <c r="T209" s="96"/>
      <c r="U209" s="6"/>
      <c r="V209" s="6"/>
      <c r="W209" s="6"/>
      <c r="X209" s="6"/>
      <c r="Y209" s="6"/>
      <c r="Z209" s="6"/>
      <c r="AA209" s="6"/>
      <c r="AB209" s="6"/>
    </row>
    <row r="210" ht="12.75" customHeight="1">
      <c r="A210" s="2"/>
      <c r="B210" s="2"/>
      <c r="C210" s="95"/>
      <c r="D210" s="25"/>
      <c r="E210" s="2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6"/>
      <c r="R210" s="96"/>
      <c r="S210" s="96"/>
      <c r="T210" s="96"/>
      <c r="U210" s="6"/>
      <c r="V210" s="6"/>
      <c r="W210" s="6"/>
      <c r="X210" s="6"/>
      <c r="Y210" s="6"/>
      <c r="Z210" s="6"/>
      <c r="AA210" s="6"/>
      <c r="AB210" s="6"/>
    </row>
    <row r="211" ht="12.75" customHeight="1">
      <c r="A211" s="2"/>
      <c r="B211" s="2"/>
      <c r="C211" s="95"/>
      <c r="D211" s="25"/>
      <c r="E211" s="2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6"/>
      <c r="R211" s="96"/>
      <c r="S211" s="96"/>
      <c r="T211" s="96"/>
      <c r="U211" s="6"/>
      <c r="V211" s="6"/>
      <c r="W211" s="6"/>
      <c r="X211" s="6"/>
      <c r="Y211" s="6"/>
      <c r="Z211" s="6"/>
      <c r="AA211" s="6"/>
      <c r="AB211" s="6"/>
    </row>
    <row r="212" ht="12.75" customHeight="1">
      <c r="A212" s="2"/>
      <c r="B212" s="2"/>
      <c r="C212" s="95"/>
      <c r="D212" s="25"/>
      <c r="E212" s="2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96"/>
      <c r="R212" s="96"/>
      <c r="S212" s="96"/>
      <c r="T212" s="96"/>
      <c r="U212" s="6"/>
      <c r="V212" s="6"/>
      <c r="W212" s="6"/>
      <c r="X212" s="6"/>
      <c r="Y212" s="6"/>
      <c r="Z212" s="6"/>
      <c r="AA212" s="6"/>
      <c r="AB212" s="6"/>
    </row>
    <row r="213" ht="12.75" customHeight="1">
      <c r="A213" s="2"/>
      <c r="B213" s="2"/>
      <c r="C213" s="95"/>
      <c r="D213" s="25"/>
      <c r="E213" s="2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96"/>
      <c r="R213" s="96"/>
      <c r="S213" s="96"/>
      <c r="T213" s="96"/>
      <c r="U213" s="6"/>
      <c r="V213" s="6"/>
      <c r="W213" s="6"/>
      <c r="X213" s="6"/>
      <c r="Y213" s="6"/>
      <c r="Z213" s="6"/>
      <c r="AA213" s="6"/>
      <c r="AB213" s="6"/>
    </row>
    <row r="214" ht="12.75" customHeight="1">
      <c r="A214" s="2"/>
      <c r="B214" s="2"/>
      <c r="C214" s="95"/>
      <c r="D214" s="25"/>
      <c r="E214" s="2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96"/>
      <c r="R214" s="96"/>
      <c r="S214" s="96"/>
      <c r="T214" s="96"/>
      <c r="U214" s="6"/>
      <c r="V214" s="6"/>
      <c r="W214" s="6"/>
      <c r="X214" s="6"/>
      <c r="Y214" s="6"/>
      <c r="Z214" s="6"/>
      <c r="AA214" s="6"/>
      <c r="AB214" s="6"/>
    </row>
    <row r="215" ht="12.75" customHeight="1">
      <c r="A215" s="2"/>
      <c r="B215" s="2"/>
      <c r="C215" s="95"/>
      <c r="D215" s="25"/>
      <c r="E215" s="2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96"/>
      <c r="R215" s="96"/>
      <c r="S215" s="96"/>
      <c r="T215" s="96"/>
      <c r="U215" s="6"/>
      <c r="V215" s="6"/>
      <c r="W215" s="6"/>
      <c r="X215" s="6"/>
      <c r="Y215" s="6"/>
      <c r="Z215" s="6"/>
      <c r="AA215" s="6"/>
      <c r="AB215" s="6"/>
    </row>
    <row r="216" ht="12.75" customHeight="1">
      <c r="A216" s="2"/>
      <c r="B216" s="2"/>
      <c r="C216" s="95"/>
      <c r="D216" s="25"/>
      <c r="E216" s="2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96"/>
      <c r="R216" s="96"/>
      <c r="S216" s="96"/>
      <c r="T216" s="96"/>
      <c r="U216" s="6"/>
      <c r="V216" s="6"/>
      <c r="W216" s="6"/>
      <c r="X216" s="6"/>
      <c r="Y216" s="6"/>
      <c r="Z216" s="6"/>
      <c r="AA216" s="6"/>
      <c r="AB216" s="6"/>
    </row>
    <row r="217" ht="12.75" customHeight="1">
      <c r="A217" s="2"/>
      <c r="B217" s="2"/>
      <c r="C217" s="95"/>
      <c r="D217" s="25"/>
      <c r="E217" s="2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96"/>
      <c r="R217" s="96"/>
      <c r="S217" s="96"/>
      <c r="T217" s="96"/>
      <c r="U217" s="6"/>
      <c r="V217" s="6"/>
      <c r="W217" s="6"/>
      <c r="X217" s="6"/>
      <c r="Y217" s="6"/>
      <c r="Z217" s="6"/>
      <c r="AA217" s="6"/>
      <c r="AB217" s="6"/>
    </row>
    <row r="218" ht="12.75" customHeight="1">
      <c r="A218" s="2"/>
      <c r="B218" s="2"/>
      <c r="C218" s="95"/>
      <c r="D218" s="25"/>
      <c r="E218" s="2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96"/>
      <c r="R218" s="96"/>
      <c r="S218" s="96"/>
      <c r="T218" s="96"/>
      <c r="U218" s="6"/>
      <c r="V218" s="6"/>
      <c r="W218" s="6"/>
      <c r="X218" s="6"/>
      <c r="Y218" s="6"/>
      <c r="Z218" s="6"/>
      <c r="AA218" s="6"/>
      <c r="AB218" s="6"/>
    </row>
    <row r="219" ht="12.75" customHeight="1">
      <c r="A219" s="2"/>
      <c r="B219" s="2"/>
      <c r="C219" s="95"/>
      <c r="D219" s="25"/>
      <c r="E219" s="2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96"/>
      <c r="R219" s="96"/>
      <c r="S219" s="96"/>
      <c r="T219" s="96"/>
      <c r="U219" s="6"/>
      <c r="V219" s="6"/>
      <c r="W219" s="6"/>
      <c r="X219" s="6"/>
      <c r="Y219" s="6"/>
      <c r="Z219" s="6"/>
      <c r="AA219" s="6"/>
      <c r="AB219" s="6"/>
    </row>
    <row r="220" ht="12.75" customHeight="1">
      <c r="A220" s="2"/>
      <c r="B220" s="2"/>
      <c r="C220" s="95"/>
      <c r="D220" s="25"/>
      <c r="E220" s="2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96"/>
      <c r="R220" s="96"/>
      <c r="S220" s="96"/>
      <c r="T220" s="96"/>
      <c r="U220" s="6"/>
      <c r="V220" s="6"/>
      <c r="W220" s="6"/>
      <c r="X220" s="6"/>
      <c r="Y220" s="6"/>
      <c r="Z220" s="6"/>
      <c r="AA220" s="6"/>
      <c r="AB220" s="6"/>
    </row>
    <row r="221" ht="12.75" customHeight="1">
      <c r="A221" s="2"/>
      <c r="B221" s="2"/>
      <c r="C221" s="95"/>
      <c r="D221" s="25"/>
      <c r="E221" s="2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96"/>
      <c r="R221" s="96"/>
      <c r="S221" s="96"/>
      <c r="T221" s="96"/>
      <c r="U221" s="6"/>
      <c r="V221" s="6"/>
      <c r="W221" s="6"/>
      <c r="X221" s="6"/>
      <c r="Y221" s="6"/>
      <c r="Z221" s="6"/>
      <c r="AA221" s="6"/>
      <c r="AB221" s="6"/>
    </row>
    <row r="222" ht="12.75" customHeight="1">
      <c r="A222" s="2"/>
      <c r="B222" s="2"/>
      <c r="C222" s="95"/>
      <c r="D222" s="25"/>
      <c r="E222" s="2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96"/>
      <c r="R222" s="96"/>
      <c r="S222" s="96"/>
      <c r="T222" s="96"/>
      <c r="U222" s="6"/>
      <c r="V222" s="6"/>
      <c r="W222" s="6"/>
      <c r="X222" s="6"/>
      <c r="Y222" s="6"/>
      <c r="Z222" s="6"/>
      <c r="AA222" s="6"/>
      <c r="AB222" s="6"/>
    </row>
    <row r="223" ht="12.75" customHeight="1">
      <c r="A223" s="2"/>
      <c r="B223" s="2"/>
      <c r="C223" s="95"/>
      <c r="D223" s="25"/>
      <c r="E223" s="2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96"/>
      <c r="R223" s="96"/>
      <c r="S223" s="96"/>
      <c r="T223" s="96"/>
      <c r="U223" s="6"/>
      <c r="V223" s="6"/>
      <c r="W223" s="6"/>
      <c r="X223" s="6"/>
      <c r="Y223" s="6"/>
      <c r="Z223" s="6"/>
      <c r="AA223" s="6"/>
      <c r="AB223" s="6"/>
    </row>
    <row r="224" ht="12.75" customHeight="1">
      <c r="A224" s="2"/>
      <c r="B224" s="2"/>
      <c r="C224" s="95"/>
      <c r="D224" s="25"/>
      <c r="E224" s="2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96"/>
      <c r="R224" s="96"/>
      <c r="S224" s="96"/>
      <c r="T224" s="96"/>
      <c r="U224" s="6"/>
      <c r="V224" s="6"/>
      <c r="W224" s="6"/>
      <c r="X224" s="6"/>
      <c r="Y224" s="6"/>
      <c r="Z224" s="6"/>
      <c r="AA224" s="6"/>
      <c r="AB224" s="6"/>
    </row>
    <row r="225" ht="12.75" customHeight="1">
      <c r="A225" s="2"/>
      <c r="B225" s="2"/>
      <c r="C225" s="95"/>
      <c r="D225" s="25"/>
      <c r="E225" s="2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96"/>
      <c r="R225" s="96"/>
      <c r="S225" s="96"/>
      <c r="T225" s="96"/>
      <c r="U225" s="6"/>
      <c r="V225" s="6"/>
      <c r="W225" s="6"/>
      <c r="X225" s="6"/>
      <c r="Y225" s="6"/>
      <c r="Z225" s="6"/>
      <c r="AA225" s="6"/>
      <c r="AB225" s="6"/>
    </row>
    <row r="226" ht="12.75" customHeight="1">
      <c r="A226" s="2"/>
      <c r="B226" s="2"/>
      <c r="C226" s="95"/>
      <c r="D226" s="25"/>
      <c r="E226" s="2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96"/>
      <c r="R226" s="96"/>
      <c r="S226" s="96"/>
      <c r="T226" s="96"/>
      <c r="U226" s="6"/>
      <c r="V226" s="6"/>
      <c r="W226" s="6"/>
      <c r="X226" s="6"/>
      <c r="Y226" s="6"/>
      <c r="Z226" s="6"/>
      <c r="AA226" s="6"/>
      <c r="AB226" s="6"/>
    </row>
    <row r="227" ht="12.75" customHeight="1">
      <c r="A227" s="2"/>
      <c r="B227" s="2"/>
      <c r="C227" s="95"/>
      <c r="D227" s="25"/>
      <c r="E227" s="2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6"/>
      <c r="R227" s="96"/>
      <c r="S227" s="96"/>
      <c r="T227" s="96"/>
      <c r="U227" s="6"/>
      <c r="V227" s="6"/>
      <c r="W227" s="6"/>
      <c r="X227" s="6"/>
      <c r="Y227" s="6"/>
      <c r="Z227" s="6"/>
      <c r="AA227" s="6"/>
      <c r="AB227" s="6"/>
    </row>
    <row r="228" ht="12.75" customHeight="1">
      <c r="A228" s="2"/>
      <c r="B228" s="2"/>
      <c r="C228" s="95"/>
      <c r="D228" s="25"/>
      <c r="E228" s="2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96"/>
      <c r="R228" s="96"/>
      <c r="S228" s="96"/>
      <c r="T228" s="96"/>
      <c r="U228" s="6"/>
      <c r="V228" s="6"/>
      <c r="W228" s="6"/>
      <c r="X228" s="6"/>
      <c r="Y228" s="6"/>
      <c r="Z228" s="6"/>
      <c r="AA228" s="6"/>
      <c r="AB228" s="6"/>
    </row>
    <row r="229" ht="12.75" customHeight="1">
      <c r="A229" s="2"/>
      <c r="B229" s="2"/>
      <c r="C229" s="95"/>
      <c r="D229" s="25"/>
      <c r="E229" s="2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6"/>
      <c r="R229" s="96"/>
      <c r="S229" s="96"/>
      <c r="T229" s="96"/>
      <c r="U229" s="6"/>
      <c r="V229" s="6"/>
      <c r="W229" s="6"/>
      <c r="X229" s="6"/>
      <c r="Y229" s="6"/>
      <c r="Z229" s="6"/>
      <c r="AA229" s="6"/>
      <c r="AB229" s="6"/>
    </row>
    <row r="230" ht="12.75" customHeight="1">
      <c r="A230" s="2"/>
      <c r="B230" s="2"/>
      <c r="C230" s="95"/>
      <c r="D230" s="25"/>
      <c r="E230" s="2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6"/>
      <c r="R230" s="96"/>
      <c r="S230" s="96"/>
      <c r="T230" s="96"/>
      <c r="U230" s="6"/>
      <c r="V230" s="6"/>
      <c r="W230" s="6"/>
      <c r="X230" s="6"/>
      <c r="Y230" s="6"/>
      <c r="Z230" s="6"/>
      <c r="AA230" s="6"/>
      <c r="AB230" s="6"/>
    </row>
    <row r="231" ht="12.75" customHeight="1">
      <c r="A231" s="2"/>
      <c r="B231" s="2"/>
      <c r="C231" s="95"/>
      <c r="D231" s="25"/>
      <c r="E231" s="2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6"/>
      <c r="R231" s="96"/>
      <c r="S231" s="96"/>
      <c r="T231" s="96"/>
      <c r="U231" s="6"/>
      <c r="V231" s="6"/>
      <c r="W231" s="6"/>
      <c r="X231" s="6"/>
      <c r="Y231" s="6"/>
      <c r="Z231" s="6"/>
      <c r="AA231" s="6"/>
      <c r="AB231" s="6"/>
    </row>
    <row r="232" ht="12.75" customHeight="1">
      <c r="A232" s="2"/>
      <c r="B232" s="2"/>
      <c r="C232" s="95"/>
      <c r="D232" s="25"/>
      <c r="E232" s="2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6"/>
      <c r="R232" s="96"/>
      <c r="S232" s="96"/>
      <c r="T232" s="96"/>
      <c r="U232" s="6"/>
      <c r="V232" s="6"/>
      <c r="W232" s="6"/>
      <c r="X232" s="6"/>
      <c r="Y232" s="6"/>
      <c r="Z232" s="6"/>
      <c r="AA232" s="6"/>
      <c r="AB232" s="6"/>
    </row>
    <row r="233" ht="12.75" customHeight="1">
      <c r="A233" s="2"/>
      <c r="B233" s="2"/>
      <c r="C233" s="95"/>
      <c r="D233" s="25"/>
      <c r="E233" s="2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6"/>
      <c r="R233" s="96"/>
      <c r="S233" s="96"/>
      <c r="T233" s="96"/>
      <c r="U233" s="6"/>
      <c r="V233" s="6"/>
      <c r="W233" s="6"/>
      <c r="X233" s="6"/>
      <c r="Y233" s="6"/>
      <c r="Z233" s="6"/>
      <c r="AA233" s="6"/>
      <c r="AB233" s="6"/>
    </row>
    <row r="234" ht="12.75" customHeight="1">
      <c r="A234" s="2"/>
      <c r="B234" s="2"/>
      <c r="C234" s="95"/>
      <c r="D234" s="25"/>
      <c r="E234" s="2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6"/>
      <c r="R234" s="96"/>
      <c r="S234" s="96"/>
      <c r="T234" s="96"/>
      <c r="U234" s="6"/>
      <c r="V234" s="6"/>
      <c r="W234" s="6"/>
      <c r="X234" s="6"/>
      <c r="Y234" s="6"/>
      <c r="Z234" s="6"/>
      <c r="AA234" s="6"/>
      <c r="AB234" s="6"/>
    </row>
    <row r="235" ht="12.75" customHeight="1">
      <c r="A235" s="2"/>
      <c r="B235" s="2"/>
      <c r="C235" s="95"/>
      <c r="D235" s="25"/>
      <c r="E235" s="2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6"/>
      <c r="R235" s="96"/>
      <c r="S235" s="96"/>
      <c r="T235" s="96"/>
      <c r="U235" s="6"/>
      <c r="V235" s="6"/>
      <c r="W235" s="6"/>
      <c r="X235" s="6"/>
      <c r="Y235" s="6"/>
      <c r="Z235" s="6"/>
      <c r="AA235" s="6"/>
      <c r="AB235" s="6"/>
    </row>
    <row r="236" ht="12.75" customHeight="1">
      <c r="A236" s="2"/>
      <c r="B236" s="2"/>
      <c r="C236" s="95"/>
      <c r="D236" s="25"/>
      <c r="E236" s="2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6"/>
      <c r="R236" s="96"/>
      <c r="S236" s="96"/>
      <c r="T236" s="96"/>
      <c r="U236" s="6"/>
      <c r="V236" s="6"/>
      <c r="W236" s="6"/>
      <c r="X236" s="6"/>
      <c r="Y236" s="6"/>
      <c r="Z236" s="6"/>
      <c r="AA236" s="6"/>
      <c r="AB236" s="6"/>
    </row>
    <row r="237" ht="12.75" customHeight="1">
      <c r="A237" s="2"/>
      <c r="B237" s="2"/>
      <c r="C237" s="95"/>
      <c r="D237" s="25"/>
      <c r="E237" s="2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6"/>
      <c r="R237" s="96"/>
      <c r="S237" s="96"/>
      <c r="T237" s="96"/>
      <c r="U237" s="6"/>
      <c r="V237" s="6"/>
      <c r="W237" s="6"/>
      <c r="X237" s="6"/>
      <c r="Y237" s="6"/>
      <c r="Z237" s="6"/>
      <c r="AA237" s="6"/>
      <c r="AB237" s="6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F1:P1"/>
    <mergeCell ref="F2:P2"/>
    <mergeCell ref="C5:F5"/>
    <mergeCell ref="H5:K5"/>
    <mergeCell ref="M5:P5"/>
    <mergeCell ref="N7:O7"/>
    <mergeCell ref="N8:O8"/>
    <mergeCell ref="C30:F30"/>
    <mergeCell ref="C31:F31"/>
    <mergeCell ref="C33:F33"/>
    <mergeCell ref="C34:F34"/>
    <mergeCell ref="C35:F35"/>
    <mergeCell ref="C36:F36"/>
    <mergeCell ref="H31:T31"/>
    <mergeCell ref="H32:T32"/>
    <mergeCell ref="H33:T33"/>
    <mergeCell ref="H35:T35"/>
    <mergeCell ref="H36:T36"/>
    <mergeCell ref="H37:T37"/>
    <mergeCell ref="H38:T38"/>
    <mergeCell ref="H39:T39"/>
    <mergeCell ref="C27:F27"/>
    <mergeCell ref="I27:T27"/>
    <mergeCell ref="C28:F28"/>
    <mergeCell ref="I28:T28"/>
    <mergeCell ref="C29:F29"/>
    <mergeCell ref="I29:T29"/>
    <mergeCell ref="I30:T30"/>
  </mergeCells>
  <conditionalFormatting sqref="H9:M12 H14:M20 H22:M23">
    <cfRule type="cellIs" dxfId="0" priority="1" stopIfTrue="1" operator="between">
      <formula>1</formula>
      <formula>300</formula>
    </cfRule>
  </conditionalFormatting>
  <conditionalFormatting sqref="H9:M12 H14:M20 H22:M23">
    <cfRule type="cellIs" dxfId="1" priority="2" stopIfTrue="1" operator="lessThanOrEqual">
      <formula>0</formula>
    </cfRule>
  </conditionalFormatting>
  <conditionalFormatting sqref="H13:M13">
    <cfRule type="cellIs" dxfId="0" priority="3" stopIfTrue="1" operator="between">
      <formula>1</formula>
      <formula>300</formula>
    </cfRule>
  </conditionalFormatting>
  <conditionalFormatting sqref="H13:M13">
    <cfRule type="cellIs" dxfId="1" priority="4" stopIfTrue="1" operator="lessThanOrEqual">
      <formula>0</formula>
    </cfRule>
  </conditionalFormatting>
  <conditionalFormatting sqref="H21:M21">
    <cfRule type="cellIs" dxfId="0" priority="5" stopIfTrue="1" operator="between">
      <formula>1</formula>
      <formula>300</formula>
    </cfRule>
  </conditionalFormatting>
  <conditionalFormatting sqref="H21:M21">
    <cfRule type="cellIs" dxfId="1" priority="6" stopIfTrue="1" operator="lessThanOrEqual">
      <formula>0</formula>
    </cfRule>
  </conditionalFormatting>
  <conditionalFormatting sqref="H24:M24">
    <cfRule type="cellIs" dxfId="0" priority="7" stopIfTrue="1" operator="between">
      <formula>1</formula>
      <formula>300</formula>
    </cfRule>
  </conditionalFormatting>
  <conditionalFormatting sqref="H24:M24">
    <cfRule type="cellIs" dxfId="1" priority="8" stopIfTrue="1" operator="lessThanOrEqual">
      <formula>0</formula>
    </cfRule>
  </conditionalFormatting>
  <dataValidations>
    <dataValidation type="list" allowBlank="1" showErrorMessage="1" sqref="C9:C24">
      <formula1>"UM,JM,SM,UK,JK,SK,M1,M2,M3,M4,M5,M6,M7,M8,M9,M10,K1,K2,K3,K4,K5,K6,K7,K8,K9,K10"</formula1>
    </dataValidation>
    <dataValidation type="list" allowBlank="1" showErrorMessage="1" sqref="A9:A24">
      <formula1>"40.0,45.0,49.0,55.0,59.0,64.0,71.0,76.0,81.0,=81,81+,87.0,=87,87+,49.0,55.0,61.0,67.0,73.0,81.0,89.0,96.0,102.0,=102,102+,109.0,=109,109+"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