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rne/AKB/MSKAP/NM Veteraner/NM Veteran 2024/"/>
    </mc:Choice>
  </mc:AlternateContent>
  <xr:revisionPtr revIDLastSave="0" documentId="13_ncr:1_{E0A626BE-71EA-4A49-8F7D-56744AB51F42}" xr6:coauthVersionLast="47" xr6:coauthVersionMax="47" xr10:uidLastSave="{00000000-0000-0000-0000-000000000000}"/>
  <bookViews>
    <workbookView xWindow="36120" yWindow="500" windowWidth="19420" windowHeight="14460" tabRatio="408" activeTab="1" xr2:uid="{00000000-000D-0000-FFFF-FFFF00000000}"/>
  </bookViews>
  <sheets>
    <sheet name="Påmelding" sheetId="5" r:id="rId1"/>
    <sheet name="Puljer" sheetId="2" r:id="rId2"/>
  </sheets>
  <definedNames>
    <definedName name="_xlnm.Print_Area" localSheetId="1">Puljer!$A$1:$N$63</definedName>
    <definedName name="_xlnm.Print_Area" localSheetId="0">Påmelding!$A$1:$K$90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I51" i="2"/>
  <c r="D89" i="5"/>
  <c r="D88" i="5"/>
  <c r="K80" i="5"/>
  <c r="D80" i="5"/>
  <c r="D63" i="5"/>
  <c r="K54" i="5"/>
  <c r="D54" i="5"/>
  <c r="I55" i="5" s="1"/>
  <c r="J67" i="5" l="1"/>
  <c r="D67" i="5"/>
  <c r="I68" i="5" s="1"/>
  <c r="J79" i="5"/>
  <c r="K50" i="5"/>
  <c r="J49" i="5"/>
  <c r="K36" i="5"/>
  <c r="K40" i="5"/>
  <c r="K31" i="5"/>
  <c r="K24" i="5"/>
  <c r="K20" i="5"/>
  <c r="J19" i="5"/>
  <c r="K11" i="5"/>
  <c r="J10" i="5"/>
  <c r="K63" i="5"/>
  <c r="K71" i="5"/>
  <c r="D62" i="5"/>
  <c r="D31" i="5"/>
  <c r="I32" i="5" s="1"/>
  <c r="D20" i="5"/>
  <c r="D10" i="5"/>
  <c r="D71" i="5"/>
  <c r="D79" i="5"/>
  <c r="D49" i="5"/>
  <c r="D50" i="5"/>
  <c r="D40" i="5"/>
  <c r="I41" i="5" s="1"/>
  <c r="D36" i="5"/>
  <c r="I37" i="5" s="1"/>
  <c r="D19" i="5"/>
  <c r="D11" i="5"/>
  <c r="I51" i="5" l="1"/>
  <c r="I52" i="2"/>
  <c r="K89" i="5"/>
  <c r="J62" i="5"/>
  <c r="J4" i="5" s="1"/>
  <c r="K4" i="5" l="1"/>
  <c r="I53" i="2" l="1"/>
  <c r="G4" i="5"/>
  <c r="I72" i="5"/>
  <c r="D24" i="5" l="1"/>
  <c r="I25" i="5" s="1"/>
  <c r="I12" i="5" l="1"/>
  <c r="I21" i="5"/>
  <c r="I90" i="5" l="1"/>
  <c r="I64" i="5"/>
  <c r="I81" i="5"/>
  <c r="I4" i="5" l="1"/>
</calcChain>
</file>

<file path=xl/sharedStrings.xml><?xml version="1.0" encoding="utf-8"?>
<sst xmlns="http://schemas.openxmlformats.org/spreadsheetml/2006/main" count="357" uniqueCount="116">
  <si>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</si>
  <si>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</si>
  <si>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</si>
  <si>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</si>
  <si>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</si>
  <si>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</si>
  <si>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</si>
  <si>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</si>
  <si>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</si>
  <si>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</si>
  <si>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</si>
  <si>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Sum kvinner</t>
  </si>
  <si>
    <t>Sum menn</t>
  </si>
  <si>
    <t>Sum totalt</t>
  </si>
  <si>
    <t>Hitra VK</t>
  </si>
  <si>
    <t>Tambarskjelvar IL</t>
  </si>
  <si>
    <t>Trondheim AK</t>
  </si>
  <si>
    <t>Tysvær VK</t>
  </si>
  <si>
    <t>Vigrestad IK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</si>
  <si>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</si>
  <si>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</si>
  <si>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</si>
  <si>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</si>
  <si>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</si>
  <si>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</si>
  <si>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</si>
  <si>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</si>
  <si>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</si>
  <si>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</si>
  <si>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</si>
  <si>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</si>
  <si>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</si>
  <si>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Forfall:</t>
  </si>
  <si>
    <t>Larvik AK</t>
  </si>
  <si>
    <t xml:space="preserve"> </t>
  </si>
  <si>
    <t>NVF-ID</t>
  </si>
  <si>
    <t>Roald Bjerkholt</t>
  </si>
  <si>
    <t>102</t>
  </si>
  <si>
    <t>Ole Kolbjørn Bjerkholt</t>
  </si>
  <si>
    <t>Arne Larsen</t>
  </si>
  <si>
    <t>Margit Skjervheim</t>
  </si>
  <si>
    <t>Line Søfteland</t>
  </si>
  <si>
    <t>Anita Kristoffersen</t>
  </si>
  <si>
    <t>Elverum AK</t>
  </si>
  <si>
    <t>Jørn Helgheim</t>
  </si>
  <si>
    <t>Jørn Herfjord</t>
  </si>
  <si>
    <t>TysværVK</t>
  </si>
  <si>
    <t>Dag Rønnevik</t>
  </si>
  <si>
    <t>Lars -Thomas Grønlien</t>
  </si>
  <si>
    <t>Oslo AK</t>
  </si>
  <si>
    <t>+109</t>
  </si>
  <si>
    <t>89</t>
  </si>
  <si>
    <t>Monika Zakrzewska</t>
  </si>
  <si>
    <t>Siren Loy</t>
  </si>
  <si>
    <t>Hege E. Grønland</t>
  </si>
  <si>
    <t>Nhu Tran</t>
  </si>
  <si>
    <t>Sum NM Veteran kvinner</t>
  </si>
  <si>
    <t>SUM NM Veteraner</t>
  </si>
  <si>
    <t>Sum NM Veteran menn</t>
  </si>
  <si>
    <t>Børge Aadland</t>
  </si>
  <si>
    <t>Ronny Matnisdal</t>
  </si>
  <si>
    <t>Robert Grønland</t>
  </si>
  <si>
    <t>Jon Peter Ueland</t>
  </si>
  <si>
    <t>Siren loy</t>
  </si>
  <si>
    <t>Lenja AK</t>
  </si>
  <si>
    <t>Ole kolbjørn Bjerkholt</t>
  </si>
  <si>
    <t>Terje Gulvik</t>
  </si>
  <si>
    <t>Lars-Thomas Grønlien</t>
  </si>
  <si>
    <t>K60</t>
  </si>
  <si>
    <t>K50</t>
  </si>
  <si>
    <t>K40</t>
  </si>
  <si>
    <t>Ingeborg Endresen</t>
  </si>
  <si>
    <t>K45</t>
  </si>
  <si>
    <t>M45</t>
  </si>
  <si>
    <r>
      <t xml:space="preserve">Startliste NM Veteran 2024  </t>
    </r>
    <r>
      <rPr>
        <b/>
        <sz val="20"/>
        <color rgb="FFFF0000"/>
        <rFont val="Times New Roman"/>
        <family val="1"/>
      </rPr>
      <t>Veiing kl 08:00 - 09:00 Vigrestadhallen</t>
    </r>
  </si>
  <si>
    <t>Stevnestart kl 10:00</t>
  </si>
  <si>
    <t xml:space="preserve">Pulje 1 søndag 10.11 </t>
  </si>
  <si>
    <t>Pulje 2 søndag 10.11</t>
  </si>
  <si>
    <t>Pulje 3 søndag 10.11</t>
  </si>
  <si>
    <t>Pulje 4 søndag 10.11</t>
  </si>
  <si>
    <t>Satu Vänska-Westgarth</t>
  </si>
  <si>
    <t>Anne Mari Knarvik</t>
  </si>
  <si>
    <t>Bjørn Henning Rundberget</t>
  </si>
  <si>
    <t>M55</t>
  </si>
  <si>
    <t>NM Veteran 2024 - PÅMELDING. Vigrestadhallen 10.11.24</t>
  </si>
  <si>
    <t>Tom Danielsen</t>
  </si>
  <si>
    <t>M60</t>
  </si>
  <si>
    <t>M80</t>
  </si>
  <si>
    <t>John Anders Terland</t>
  </si>
  <si>
    <t>M35</t>
  </si>
  <si>
    <t>Jorunn Alvilde Meling</t>
  </si>
  <si>
    <t>Mikal Bellesen Nygaard</t>
  </si>
  <si>
    <t>M40</t>
  </si>
  <si>
    <t>Yngve Sundt</t>
  </si>
  <si>
    <t>Juraj Szigeti</t>
  </si>
  <si>
    <t>Iris Luna Millstein</t>
  </si>
  <si>
    <t>K35</t>
  </si>
  <si>
    <t>M65</t>
  </si>
  <si>
    <t>Gunnar Reiakvam</t>
  </si>
  <si>
    <t>Geir Grønnevik</t>
  </si>
  <si>
    <t>Ketil Wiik Johnsen</t>
  </si>
  <si>
    <t>Tromsø AK</t>
  </si>
  <si>
    <t>Hannah Ming Siu Vickers</t>
  </si>
  <si>
    <t>T&amp;IL National</t>
  </si>
  <si>
    <t>Roy Arne Bysveen</t>
  </si>
  <si>
    <t>M50</t>
  </si>
  <si>
    <t>Christine Berge Christiansen</t>
  </si>
  <si>
    <t>Thu Thi Tran</t>
  </si>
  <si>
    <t>Christine Berge Christinsen</t>
  </si>
  <si>
    <t>Ørjan Østhus</t>
  </si>
  <si>
    <t>Larisa Izumrudova</t>
  </si>
  <si>
    <t>Cecilie Waland</t>
  </si>
  <si>
    <t>Ceilie Waland</t>
  </si>
  <si>
    <t>Vidar Sæland</t>
  </si>
  <si>
    <t>Jorunn Avilde Meling</t>
  </si>
  <si>
    <t>Stavanger 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</si>
</sst>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"/>
    <numFmt numFmtId="166" formatCode="0.0000"/>
    <numFmt numFmtId="167" formatCode="dd/mm/yy;@"/>
  </numFmts>
  <fonts count="42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0"/>
      <color rgb="FFFF0000"/>
      <name val="Times New Roman"/>
      <family val="1"/>
    </font>
    <font>
      <sz val="11"/>
      <color rgb="FF0009C0"/>
      <name val="Times New Roman"/>
      <family val="1"/>
    </font>
    <font>
      <sz val="10"/>
      <color rgb="FF0009C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9C0"/>
      <name val="Times New Roman"/>
      <family val="1"/>
    </font>
    <font>
      <b/>
      <sz val="11"/>
      <color rgb="FF0009C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4"/>
      <color rgb="FF0009C0"/>
      <name val="Times New Roman"/>
      <family val="1"/>
    </font>
    <font>
      <b/>
      <sz val="14"/>
      <name val="Times New Roman"/>
      <family val="1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9C0"/>
      <name val="Arial"/>
      <family val="2"/>
    </font>
    <font>
      <b/>
      <sz val="14"/>
      <color rgb="FF002060"/>
      <name val="Times New Roman"/>
      <family val="1"/>
    </font>
    <font>
      <sz val="10"/>
      <color rgb="FF000AB4"/>
      <name val="Arial"/>
      <family val="2"/>
    </font>
    <font>
      <sz val="11"/>
      <color rgb="FF000AB4"/>
      <name val="Times New Roman"/>
      <family val="1"/>
    </font>
    <font>
      <sz val="10"/>
      <color rgb="FF000AB4"/>
      <name val="Times New Roman"/>
      <family val="1"/>
    </font>
    <font>
      <b/>
      <sz val="11"/>
      <color rgb="FF000AB4"/>
      <name val="Times New Roman"/>
      <family val="1"/>
    </font>
    <font>
      <sz val="8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9C0"/>
      </left>
      <right style="thin">
        <color rgb="FF0009C0"/>
      </right>
      <top style="thin">
        <color rgb="FF0009C0"/>
      </top>
      <bottom style="thin">
        <color rgb="FF0009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indexed="64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 style="thin">
        <color rgb="FF0009C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rgb="FF000AB4"/>
      </left>
      <right style="thin">
        <color rgb="FF000AB4"/>
      </right>
      <top style="thin">
        <color rgb="FF000AB4"/>
      </top>
      <bottom style="thin">
        <color rgb="FF000AB4"/>
      </bottom>
      <diagonal/>
    </border>
    <border>
      <left/>
      <right/>
      <top/>
      <bottom style="thin">
        <color rgb="FF000AB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AB4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0" fontId="18" fillId="0" borderId="3"/>
  </cellStyleXfs>
  <cellXfs count="2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4" borderId="3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0" fillId="3" borderId="4" xfId="0" applyFont="1" applyFill="1" applyBorder="1"/>
    <xf numFmtId="0" fontId="12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5" fillId="0" borderId="4" xfId="0" applyFont="1" applyBorder="1"/>
    <xf numFmtId="0" fontId="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5" xfId="0" applyFont="1" applyFill="1" applyBorder="1"/>
    <xf numFmtId="0" fontId="12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3" borderId="6" xfId="0" applyFont="1" applyFill="1" applyBorder="1"/>
    <xf numFmtId="0" fontId="12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6" fontId="19" fillId="0" borderId="3" xfId="1" applyNumberFormat="1" applyFont="1" applyAlignment="1">
      <alignment horizontal="left" vertic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2" fontId="2" fillId="0" borderId="1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66" fontId="20" fillId="0" borderId="3" xfId="1" applyNumberFormat="1" applyFont="1" applyAlignment="1">
      <alignment horizontal="left" vertical="center"/>
    </xf>
    <xf numFmtId="0" fontId="12" fillId="0" borderId="4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vertical="top"/>
    </xf>
    <xf numFmtId="167" fontId="17" fillId="0" borderId="4" xfId="0" applyNumberFormat="1" applyFont="1" applyBorder="1" applyAlignment="1">
      <alignment horizontal="center" vertical="top"/>
    </xf>
    <xf numFmtId="167" fontId="15" fillId="0" borderId="4" xfId="0" applyNumberFormat="1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0" fontId="17" fillId="0" borderId="4" xfId="0" quotePrefix="1" applyFont="1" applyBorder="1" applyAlignment="1">
      <alignment horizontal="center"/>
    </xf>
    <xf numFmtId="167" fontId="14" fillId="0" borderId="4" xfId="0" applyNumberFormat="1" applyFont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" fontId="13" fillId="3" borderId="4" xfId="0" applyNumberFormat="1" applyFont="1" applyFill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26" fillId="0" borderId="0" xfId="0" applyFont="1"/>
    <xf numFmtId="167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" fontId="25" fillId="3" borderId="4" xfId="0" applyNumberFormat="1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13" fillId="0" borderId="4" xfId="0" applyFont="1" applyBorder="1"/>
    <xf numFmtId="0" fontId="31" fillId="0" borderId="16" xfId="1" applyFont="1" applyBorder="1" applyAlignment="1" applyProtection="1">
      <alignment horizontal="center" vertical="center"/>
      <protection locked="0"/>
    </xf>
    <xf numFmtId="0" fontId="31" fillId="0" borderId="18" xfId="1" applyFont="1" applyBorder="1" applyAlignment="1" applyProtection="1">
      <alignment horizontal="center" vertical="center"/>
      <protection locked="0"/>
    </xf>
    <xf numFmtId="0" fontId="31" fillId="0" borderId="17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12" fillId="0" borderId="4" xfId="0" quotePrefix="1" applyFont="1" applyBorder="1" applyAlignment="1">
      <alignment horizontal="center"/>
    </xf>
    <xf numFmtId="0" fontId="32" fillId="0" borderId="0" xfId="0" applyFont="1"/>
    <xf numFmtId="0" fontId="12" fillId="5" borderId="28" xfId="0" applyFont="1" applyFill="1" applyBorder="1"/>
    <xf numFmtId="0" fontId="15" fillId="0" borderId="29" xfId="0" applyFont="1" applyBorder="1"/>
    <xf numFmtId="167" fontId="15" fillId="0" borderId="29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2" fillId="5" borderId="30" xfId="0" applyFont="1" applyFill="1" applyBorder="1"/>
    <xf numFmtId="0" fontId="16" fillId="5" borderId="30" xfId="0" applyFont="1" applyFill="1" applyBorder="1"/>
    <xf numFmtId="0" fontId="17" fillId="0" borderId="29" xfId="0" applyFont="1" applyBorder="1"/>
    <xf numFmtId="167" fontId="17" fillId="0" borderId="29" xfId="0" applyNumberFormat="1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6" fillId="0" borderId="27" xfId="0" applyFont="1" applyBorder="1"/>
    <xf numFmtId="0" fontId="10" fillId="3" borderId="30" xfId="0" applyFont="1" applyFill="1" applyBorder="1"/>
    <xf numFmtId="0" fontId="11" fillId="3" borderId="30" xfId="0" applyFont="1" applyFill="1" applyBorder="1"/>
    <xf numFmtId="1" fontId="13" fillId="3" borderId="30" xfId="0" applyNumberFormat="1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1" fontId="25" fillId="3" borderId="30" xfId="0" applyNumberFormat="1" applyFont="1" applyFill="1" applyBorder="1" applyAlignment="1">
      <alignment horizontal="center"/>
    </xf>
    <xf numFmtId="164" fontId="9" fillId="3" borderId="30" xfId="0" applyNumberFormat="1" applyFont="1" applyFill="1" applyBorder="1" applyAlignment="1">
      <alignment horizontal="center"/>
    </xf>
    <xf numFmtId="1" fontId="11" fillId="3" borderId="30" xfId="0" applyNumberFormat="1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33" fillId="0" borderId="31" xfId="0" applyFont="1" applyBorder="1"/>
    <xf numFmtId="0" fontId="34" fillId="0" borderId="31" xfId="0" applyFont="1" applyBorder="1"/>
    <xf numFmtId="0" fontId="33" fillId="0" borderId="4" xfId="0" applyFont="1" applyBorder="1"/>
    <xf numFmtId="0" fontId="17" fillId="0" borderId="26" xfId="0" applyFont="1" applyBorder="1"/>
    <xf numFmtId="0" fontId="0" fillId="0" borderId="3" xfId="0" applyBorder="1"/>
    <xf numFmtId="49" fontId="22" fillId="0" borderId="39" xfId="0" quotePrefix="1" applyNumberFormat="1" applyFont="1" applyBorder="1" applyAlignment="1" applyProtection="1">
      <alignment horizontal="right" vertical="center"/>
      <protection locked="0"/>
    </xf>
    <xf numFmtId="2" fontId="22" fillId="0" borderId="40" xfId="0" applyNumberFormat="1" applyFont="1" applyBorder="1" applyAlignment="1" applyProtection="1">
      <alignment horizontal="right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167" fontId="22" fillId="0" borderId="40" xfId="0" applyNumberFormat="1" applyFont="1" applyBorder="1" applyAlignment="1" applyProtection="1">
      <alignment horizontal="center" vertical="center"/>
      <protection locked="0"/>
    </xf>
    <xf numFmtId="1" fontId="22" fillId="0" borderId="39" xfId="0" applyNumberFormat="1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left" vertical="center"/>
      <protection locked="0"/>
    </xf>
    <xf numFmtId="0" fontId="22" fillId="0" borderId="40" xfId="0" applyFont="1" applyBorder="1" applyAlignment="1" applyProtection="1">
      <alignment horizontal="left" vertical="center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23" fillId="0" borderId="42" xfId="1" applyFont="1" applyBorder="1" applyAlignment="1" applyProtection="1">
      <alignment horizontal="center" vertical="center"/>
      <protection locked="0"/>
    </xf>
    <xf numFmtId="0" fontId="23" fillId="0" borderId="43" xfId="1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 applyProtection="1">
      <alignment horizontal="right" vertical="center"/>
      <protection locked="0"/>
    </xf>
    <xf numFmtId="1" fontId="22" fillId="0" borderId="40" xfId="0" applyNumberFormat="1" applyFont="1" applyBorder="1" applyAlignment="1" applyProtection="1">
      <alignment horizontal="center" vertical="center"/>
      <protection locked="0"/>
    </xf>
    <xf numFmtId="0" fontId="22" fillId="0" borderId="39" xfId="0" quotePrefix="1" applyFont="1" applyBorder="1" applyAlignment="1" applyProtection="1">
      <alignment horizontal="right" vertical="center"/>
      <protection locked="0"/>
    </xf>
    <xf numFmtId="2" fontId="22" fillId="0" borderId="39" xfId="0" applyNumberFormat="1" applyFont="1" applyBorder="1" applyAlignment="1" applyProtection="1">
      <alignment horizontal="right" vertical="center"/>
      <protection locked="0"/>
    </xf>
    <xf numFmtId="0" fontId="22" fillId="0" borderId="39" xfId="0" applyFont="1" applyBorder="1" applyAlignment="1" applyProtection="1">
      <alignment horizontal="center" vertical="center"/>
      <protection locked="0"/>
    </xf>
    <xf numFmtId="167" fontId="22" fillId="0" borderId="39" xfId="0" applyNumberFormat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3" fillId="0" borderId="46" xfId="1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right" vertical="center"/>
      <protection locked="0"/>
    </xf>
    <xf numFmtId="2" fontId="13" fillId="0" borderId="39" xfId="0" applyNumberFormat="1" applyFont="1" applyBorder="1" applyAlignment="1" applyProtection="1">
      <alignment horizontal="right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167" fontId="13" fillId="0" borderId="39" xfId="0" applyNumberFormat="1" applyFont="1" applyBorder="1" applyAlignment="1" applyProtection="1">
      <alignment horizontal="center" vertical="center"/>
      <protection locked="0"/>
    </xf>
    <xf numFmtId="1" fontId="13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left" vertical="center"/>
      <protection locked="0"/>
    </xf>
    <xf numFmtId="0" fontId="12" fillId="3" borderId="30" xfId="0" applyFont="1" applyFill="1" applyBorder="1" applyAlignment="1">
      <alignment horizontal="center"/>
    </xf>
    <xf numFmtId="0" fontId="25" fillId="3" borderId="30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0" xfId="0" applyBorder="1" applyAlignment="1">
      <alignment vertical="center"/>
    </xf>
    <xf numFmtId="0" fontId="27" fillId="0" borderId="40" xfId="0" applyFont="1" applyBorder="1" applyAlignment="1">
      <alignment vertical="center"/>
    </xf>
    <xf numFmtId="49" fontId="22" fillId="0" borderId="39" xfId="0" applyNumberFormat="1" applyFont="1" applyBorder="1" applyAlignment="1" applyProtection="1">
      <alignment horizontal="right" vertical="center"/>
      <protection locked="0"/>
    </xf>
    <xf numFmtId="0" fontId="26" fillId="0" borderId="40" xfId="0" applyFont="1" applyBorder="1" applyAlignment="1">
      <alignment vertical="center"/>
    </xf>
    <xf numFmtId="0" fontId="15" fillId="0" borderId="39" xfId="0" applyFont="1" applyBorder="1" applyAlignment="1" applyProtection="1">
      <alignment horizontal="left" vertical="center"/>
      <protection locked="0"/>
    </xf>
    <xf numFmtId="0" fontId="26" fillId="0" borderId="48" xfId="0" applyFont="1" applyBorder="1"/>
    <xf numFmtId="0" fontId="3" fillId="0" borderId="48" xfId="0" applyFont="1" applyBorder="1"/>
    <xf numFmtId="164" fontId="3" fillId="0" borderId="48" xfId="0" applyNumberFormat="1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1" fontId="6" fillId="0" borderId="48" xfId="0" applyNumberFormat="1" applyFont="1" applyBorder="1" applyAlignment="1">
      <alignment horizontal="center"/>
    </xf>
    <xf numFmtId="0" fontId="36" fillId="0" borderId="4" xfId="0" applyFont="1" applyBorder="1"/>
    <xf numFmtId="0" fontId="37" fillId="0" borderId="4" xfId="0" applyFont="1" applyBorder="1"/>
    <xf numFmtId="167" fontId="37" fillId="0" borderId="4" xfId="0" applyNumberFormat="1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9" fillId="3" borderId="4" xfId="0" applyFont="1" applyFill="1" applyBorder="1" applyAlignment="1">
      <alignment horizontal="center"/>
    </xf>
    <xf numFmtId="0" fontId="10" fillId="3" borderId="3" xfId="0" applyFont="1" applyFill="1" applyBorder="1"/>
    <xf numFmtId="164" fontId="7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7" fillId="0" borderId="4" xfId="0" quotePrefix="1" applyFont="1" applyBorder="1" applyAlignment="1">
      <alignment horizontal="center"/>
    </xf>
    <xf numFmtId="0" fontId="26" fillId="0" borderId="3" xfId="0" applyFont="1" applyBorder="1"/>
    <xf numFmtId="0" fontId="7" fillId="3" borderId="49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6" fillId="0" borderId="3" xfId="0" applyFont="1" applyBorder="1"/>
    <xf numFmtId="0" fontId="17" fillId="0" borderId="3" xfId="0" applyFont="1" applyBorder="1"/>
    <xf numFmtId="167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3" borderId="50" xfId="0" applyFont="1" applyFill="1" applyBorder="1"/>
    <xf numFmtId="164" fontId="7" fillId="3" borderId="50" xfId="0" applyNumberFormat="1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33" fillId="0" borderId="3" xfId="0" applyFont="1" applyBorder="1"/>
    <xf numFmtId="0" fontId="36" fillId="0" borderId="6" xfId="0" applyFont="1" applyBorder="1"/>
    <xf numFmtId="0" fontId="39" fillId="5" borderId="6" xfId="0" applyFont="1" applyFill="1" applyBorder="1"/>
    <xf numFmtId="0" fontId="37" fillId="0" borderId="6" xfId="0" applyFont="1" applyBorder="1"/>
    <xf numFmtId="167" fontId="37" fillId="0" borderId="6" xfId="0" applyNumberFormat="1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15" fillId="0" borderId="3" xfId="0" applyFont="1" applyBorder="1" applyAlignment="1" applyProtection="1">
      <alignment horizontal="left" vertical="center"/>
      <protection locked="0"/>
    </xf>
    <xf numFmtId="1" fontId="10" fillId="3" borderId="6" xfId="0" applyNumberFormat="1" applyFont="1" applyFill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4" fillId="0" borderId="4" xfId="0" quotePrefix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1" fillId="0" borderId="3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center" vertical="center"/>
      <protection locked="0"/>
    </xf>
    <xf numFmtId="0" fontId="31" fillId="0" borderId="33" xfId="1" applyFont="1" applyBorder="1" applyAlignment="1" applyProtection="1">
      <alignment horizontal="center" vertical="center"/>
      <protection locked="0"/>
    </xf>
    <xf numFmtId="0" fontId="31" fillId="0" borderId="35" xfId="1" applyFont="1" applyBorder="1" applyAlignment="1" applyProtection="1">
      <alignment horizontal="center" vertical="center"/>
      <protection locked="0"/>
    </xf>
    <xf numFmtId="0" fontId="31" fillId="0" borderId="34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31" fillId="0" borderId="16" xfId="1" applyFont="1" applyBorder="1" applyAlignment="1" applyProtection="1">
      <alignment horizontal="center" vertical="center"/>
      <protection locked="0"/>
    </xf>
    <xf numFmtId="0" fontId="31" fillId="0" borderId="17" xfId="1" applyFont="1" applyBorder="1" applyAlignment="1" applyProtection="1">
      <alignment horizontal="center" vertical="center"/>
      <protection locked="0"/>
    </xf>
    <xf numFmtId="0" fontId="31" fillId="0" borderId="18" xfId="1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1" applyFont="1" applyBorder="1" applyAlignment="1" applyProtection="1">
      <alignment horizontal="center" vertical="center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3" xfId="1" applyFont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center" vertical="center"/>
      <protection locked="0"/>
    </xf>
    <xf numFmtId="0" fontId="21" fillId="0" borderId="37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center" vertical="center"/>
      <protection locked="0"/>
    </xf>
    <xf numFmtId="0" fontId="35" fillId="0" borderId="36" xfId="1" applyFont="1" applyBorder="1" applyAlignment="1" applyProtection="1">
      <alignment horizontal="center" vertical="center"/>
      <protection locked="0"/>
    </xf>
    <xf numFmtId="0" fontId="35" fillId="0" borderId="38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center" vertical="center"/>
      <protection locked="0"/>
    </xf>
    <xf numFmtId="0" fontId="21" fillId="0" borderId="3" xfId="1" applyFont="1" applyAlignment="1" applyProtection="1">
      <alignment horizontal="center" vertical="center"/>
      <protection locked="0"/>
    </xf>
    <xf numFmtId="0" fontId="21" fillId="0" borderId="25" xfId="1" applyFont="1" applyBorder="1" applyAlignment="1" applyProtection="1">
      <alignment horizontal="center" vertical="center"/>
      <protection locked="0"/>
    </xf>
    <xf numFmtId="0" fontId="30" fillId="0" borderId="36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28" fillId="2" borderId="22" xfId="0" applyFont="1" applyFill="1" applyBorder="1" applyAlignment="1">
      <alignment horizontal="center"/>
    </xf>
    <xf numFmtId="0" fontId="27" fillId="0" borderId="23" xfId="0" applyFont="1" applyBorder="1"/>
    <xf numFmtId="0" fontId="27" fillId="0" borderId="24" xfId="0" applyFont="1" applyBorder="1"/>
    <xf numFmtId="0" fontId="29" fillId="2" borderId="19" xfId="0" applyFont="1" applyFill="1" applyBorder="1" applyAlignment="1">
      <alignment horizontal="center" vertical="center"/>
    </xf>
    <xf numFmtId="0" fontId="41" fillId="0" borderId="20" xfId="0" applyFont="1" applyBorder="1"/>
    <xf numFmtId="0" fontId="41" fillId="0" borderId="21" xfId="0" applyFont="1" applyBorder="1"/>
    <xf numFmtId="0" fontId="1" fillId="0" borderId="33" xfId="1" applyFont="1" applyBorder="1" applyAlignment="1" applyProtection="1">
      <alignment horizontal="center" vertical="center"/>
      <protection locked="0"/>
    </xf>
    <xf numFmtId="0" fontId="1" fillId="0" borderId="35" xfId="1" applyFont="1" applyBorder="1" applyAlignment="1" applyProtection="1">
      <alignment horizontal="center" vertical="center"/>
      <protection locked="0"/>
    </xf>
    <xf numFmtId="0" fontId="1" fillId="0" borderId="34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colors>
    <mruColors>
      <color rgb="FF0009C0"/>
      <color rgb="FF000AB4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9"/>
  <sheetViews>
    <sheetView zoomScale="115" workbookViewId="0">
      <pane ySplit="4" topLeftCell="A63" activePane="bottomLeft" state="frozen"/>
      <selection pane="bottomLeft" activeCell="E87" sqref="E87"/>
    </sheetView>
  </sheetViews>
  <sheetFormatPr baseColWidth="10" defaultColWidth="14.5" defaultRowHeight="15" customHeight="1"/>
  <cols>
    <col min="1" max="1" width="10.1640625" style="70" customWidth="1"/>
    <col min="2" max="2" width="21.83203125" style="35" customWidth="1"/>
    <col min="3" max="3" width="28.5" style="35" customWidth="1"/>
    <col min="4" max="4" width="13.5" style="35" customWidth="1"/>
    <col min="5" max="5" width="7.1640625" style="1" customWidth="1"/>
    <col min="6" max="6" width="6.5" style="35" customWidth="1"/>
    <col min="7" max="7" width="7.1640625" style="35" customWidth="1"/>
    <col min="8" max="8" width="7.33203125" style="35" customWidth="1"/>
    <col min="9" max="9" width="7.5" style="35" customWidth="1"/>
    <col min="10" max="10" width="8" style="1" customWidth="1"/>
    <col min="11" max="11" width="8.1640625" style="1" customWidth="1"/>
    <col min="12" max="12" width="9.1640625" style="35" customWidth="1"/>
    <col min="13" max="13" width="9.83203125" style="35" customWidth="1"/>
    <col min="14" max="14" width="9.5" style="35" customWidth="1"/>
    <col min="15" max="15" width="5.83203125" style="35" customWidth="1"/>
    <col min="16" max="16" width="10.6640625" style="35" customWidth="1"/>
    <col min="17" max="17" width="10.1640625" style="35" customWidth="1"/>
    <col min="18" max="18" width="11.83203125" style="35" customWidth="1"/>
    <col min="19" max="19" width="11.33203125" style="35" customWidth="1"/>
    <col min="20" max="20" width="9.83203125" style="35" customWidth="1"/>
    <col min="21" max="21" width="11.6640625" style="35" customWidth="1"/>
    <col min="22" max="22" width="10.6640625" style="35" customWidth="1"/>
    <col min="23" max="23" width="11.33203125" style="35" customWidth="1"/>
    <col min="24" max="16384" width="14.5" style="35"/>
  </cols>
  <sheetData>
    <row r="1" spans="1:11" ht="18" customHeight="1">
      <c r="B1" s="190" t="s">
        <v>84</v>
      </c>
      <c r="C1" s="191"/>
      <c r="D1" s="191"/>
      <c r="E1" s="191"/>
      <c r="F1" s="191"/>
      <c r="G1" s="191"/>
      <c r="H1" s="1"/>
      <c r="I1" s="1"/>
    </row>
    <row r="2" spans="1:11" ht="12.75" customHeight="1">
      <c r="A2" s="83" t="s">
        <v>35</v>
      </c>
      <c r="B2" s="2" t="s">
        <v>0</v>
      </c>
      <c r="C2" s="2" t="s">
        <v>1</v>
      </c>
      <c r="D2" s="3" t="s">
        <v>2</v>
      </c>
      <c r="E2" s="34" t="s">
        <v>3</v>
      </c>
      <c r="F2" s="34" t="s">
        <v>4</v>
      </c>
      <c r="G2" s="192" t="s">
        <v>5</v>
      </c>
      <c r="H2" s="193"/>
      <c r="I2" s="34"/>
      <c r="J2" s="192" t="s">
        <v>6</v>
      </c>
      <c r="K2" s="193"/>
    </row>
    <row r="3" spans="1:11" ht="12.75" customHeight="1">
      <c r="B3" s="2"/>
      <c r="C3" s="2"/>
      <c r="D3" s="3"/>
      <c r="E3" s="34"/>
      <c r="F3" s="34"/>
      <c r="G3" s="34" t="s">
        <v>7</v>
      </c>
      <c r="H3" s="34" t="s">
        <v>8</v>
      </c>
      <c r="I3" s="34" t="s">
        <v>9</v>
      </c>
      <c r="J3" s="34" t="s">
        <v>7</v>
      </c>
      <c r="K3" s="34" t="s">
        <v>8</v>
      </c>
    </row>
    <row r="4" spans="1:11" ht="12.75" customHeight="1">
      <c r="A4" s="144"/>
      <c r="B4" s="145"/>
      <c r="C4" s="145"/>
      <c r="D4" s="146"/>
      <c r="E4" s="147"/>
      <c r="F4" s="147"/>
      <c r="G4" s="148">
        <f>SUM(G5:G86)</f>
        <v>17</v>
      </c>
      <c r="H4" s="149">
        <f>SUM(H5:H87)</f>
        <v>24</v>
      </c>
      <c r="I4" s="150">
        <f>SUM(I5:I90)</f>
        <v>41</v>
      </c>
      <c r="J4" s="150">
        <f>SUM(J10,J19,J24,J31,J36,J40,J62,J79,J88)</f>
        <v>0</v>
      </c>
      <c r="K4" s="150">
        <f>SUM(K11,K20,K25,K32,K37,K41,K63,K80,K89)</f>
        <v>0</v>
      </c>
    </row>
    <row r="5" spans="1:11" ht="12.75" customHeight="1">
      <c r="A5" s="106">
        <v>1964005</v>
      </c>
      <c r="B5" s="84" t="s">
        <v>10</v>
      </c>
      <c r="C5" s="85" t="s">
        <v>40</v>
      </c>
      <c r="D5" s="86">
        <v>23735</v>
      </c>
      <c r="E5" s="87" t="s">
        <v>68</v>
      </c>
      <c r="F5" s="87">
        <v>76</v>
      </c>
      <c r="G5" s="88">
        <v>1</v>
      </c>
      <c r="H5" s="89"/>
      <c r="I5" s="89"/>
      <c r="J5" s="88"/>
      <c r="K5" s="89"/>
    </row>
    <row r="6" spans="1:11" ht="12.75" customHeight="1">
      <c r="A6" s="106">
        <v>1970001</v>
      </c>
      <c r="B6" s="84" t="s">
        <v>10</v>
      </c>
      <c r="C6" s="85" t="s">
        <v>41</v>
      </c>
      <c r="D6" s="86">
        <v>25930</v>
      </c>
      <c r="E6" s="87" t="s">
        <v>69</v>
      </c>
      <c r="F6" s="87">
        <v>64</v>
      </c>
      <c r="G6" s="88">
        <v>1</v>
      </c>
      <c r="H6" s="89"/>
      <c r="I6" s="89"/>
      <c r="J6" s="88"/>
      <c r="K6" s="89"/>
    </row>
    <row r="7" spans="1:11" ht="12.75" customHeight="1">
      <c r="A7" s="106">
        <v>1977007</v>
      </c>
      <c r="B7" s="90" t="s">
        <v>10</v>
      </c>
      <c r="C7" s="85" t="s">
        <v>63</v>
      </c>
      <c r="D7" s="86">
        <v>28326</v>
      </c>
      <c r="E7" s="87" t="s">
        <v>72</v>
      </c>
      <c r="F7" s="87">
        <v>71</v>
      </c>
      <c r="G7" s="88">
        <v>1</v>
      </c>
      <c r="H7" s="89"/>
      <c r="I7" s="89"/>
      <c r="J7" s="88"/>
      <c r="K7" s="89"/>
    </row>
    <row r="8" spans="1:11" ht="12.75" customHeight="1">
      <c r="A8" s="106">
        <v>1980002</v>
      </c>
      <c r="B8" s="90" t="s">
        <v>10</v>
      </c>
      <c r="C8" s="85" t="s">
        <v>71</v>
      </c>
      <c r="D8" s="86">
        <v>29367</v>
      </c>
      <c r="E8" s="87" t="s">
        <v>70</v>
      </c>
      <c r="F8" s="87">
        <v>87</v>
      </c>
      <c r="G8" s="88">
        <v>1</v>
      </c>
      <c r="H8" s="89"/>
      <c r="I8" s="89"/>
      <c r="J8" s="88"/>
      <c r="K8" s="89"/>
    </row>
    <row r="9" spans="1:11" ht="12.75" customHeight="1">
      <c r="A9" s="107">
        <v>1976003</v>
      </c>
      <c r="B9" s="91" t="s">
        <v>10</v>
      </c>
      <c r="C9" s="92" t="s">
        <v>59</v>
      </c>
      <c r="D9" s="93">
        <v>27849</v>
      </c>
      <c r="E9" s="94" t="s">
        <v>73</v>
      </c>
      <c r="F9" s="94">
        <v>109</v>
      </c>
      <c r="G9" s="88"/>
      <c r="H9" s="95">
        <v>1</v>
      </c>
      <c r="I9" s="89"/>
      <c r="J9" s="88"/>
      <c r="K9" s="89"/>
    </row>
    <row r="10" spans="1:11" ht="12.75" customHeight="1">
      <c r="A10" s="96"/>
      <c r="B10" s="97" t="s">
        <v>10</v>
      </c>
      <c r="C10" s="98" t="s">
        <v>11</v>
      </c>
      <c r="D10" s="99">
        <f>SUM(G5:G8)</f>
        <v>4</v>
      </c>
      <c r="E10" s="100"/>
      <c r="F10" s="100"/>
      <c r="G10" s="100"/>
      <c r="H10" s="100"/>
      <c r="I10" s="100"/>
      <c r="J10" s="136">
        <f>SUM(J5:J8)</f>
        <v>0</v>
      </c>
      <c r="K10" s="100"/>
    </row>
    <row r="11" spans="1:11" ht="12.75" customHeight="1">
      <c r="A11" s="96"/>
      <c r="B11" s="97" t="s">
        <v>10</v>
      </c>
      <c r="C11" s="98" t="s">
        <v>12</v>
      </c>
      <c r="D11" s="101">
        <f>SUM(H9:H9)</f>
        <v>1</v>
      </c>
      <c r="E11" s="100"/>
      <c r="F11" s="100"/>
      <c r="G11" s="100"/>
      <c r="H11" s="100"/>
      <c r="I11" s="100"/>
      <c r="J11" s="100"/>
      <c r="K11" s="137">
        <f>SUM(K9:K9)</f>
        <v>0</v>
      </c>
    </row>
    <row r="12" spans="1:11" ht="12.75" customHeight="1">
      <c r="A12" s="96"/>
      <c r="B12" s="97" t="s">
        <v>10</v>
      </c>
      <c r="C12" s="98" t="s">
        <v>13</v>
      </c>
      <c r="D12" s="102"/>
      <c r="E12" s="100"/>
      <c r="F12" s="100"/>
      <c r="G12" s="100"/>
      <c r="H12" s="100"/>
      <c r="I12" s="103">
        <f>SUM(D10:D11)</f>
        <v>5</v>
      </c>
      <c r="J12" s="104"/>
      <c r="K12" s="105"/>
    </row>
    <row r="13" spans="1:11" ht="12.75" customHeight="1">
      <c r="B13" s="5"/>
      <c r="C13" s="6"/>
      <c r="D13" s="6"/>
      <c r="E13" s="7"/>
      <c r="F13" s="7"/>
      <c r="G13" s="7"/>
      <c r="H13" s="7"/>
      <c r="I13" s="7"/>
      <c r="J13" s="7"/>
      <c r="K13" s="7"/>
    </row>
    <row r="14" spans="1:11" ht="12.75" customHeight="1">
      <c r="A14" s="108">
        <v>1978003</v>
      </c>
      <c r="B14" s="53" t="s">
        <v>43</v>
      </c>
      <c r="C14" s="21" t="s">
        <v>80</v>
      </c>
      <c r="D14" s="62">
        <v>28638</v>
      </c>
      <c r="E14" s="23" t="s">
        <v>72</v>
      </c>
      <c r="F14" s="23">
        <v>76</v>
      </c>
      <c r="G14" s="23">
        <v>1</v>
      </c>
      <c r="H14" s="8"/>
      <c r="I14" s="8"/>
      <c r="J14" s="8"/>
      <c r="K14" s="8"/>
    </row>
    <row r="15" spans="1:11" ht="12.75" customHeight="1">
      <c r="A15" s="108">
        <v>1977002</v>
      </c>
      <c r="B15" s="53" t="s">
        <v>43</v>
      </c>
      <c r="C15" s="21" t="s">
        <v>54</v>
      </c>
      <c r="D15" s="62">
        <v>28267</v>
      </c>
      <c r="E15" s="23" t="s">
        <v>72</v>
      </c>
      <c r="F15" s="23">
        <v>71</v>
      </c>
      <c r="G15" s="23">
        <v>1</v>
      </c>
      <c r="H15" s="8"/>
      <c r="I15" s="8"/>
      <c r="J15" s="8"/>
      <c r="K15" s="8"/>
    </row>
    <row r="16" spans="1:11" ht="12.75" customHeight="1">
      <c r="A16" s="108">
        <v>1981001</v>
      </c>
      <c r="B16" s="53" t="s">
        <v>43</v>
      </c>
      <c r="C16" s="21" t="s">
        <v>81</v>
      </c>
      <c r="D16" s="62">
        <v>29703</v>
      </c>
      <c r="E16" s="23" t="s">
        <v>70</v>
      </c>
      <c r="F16" s="23">
        <v>59</v>
      </c>
      <c r="G16" s="23">
        <v>1</v>
      </c>
      <c r="H16" s="8"/>
      <c r="I16" s="8"/>
      <c r="J16" s="8"/>
      <c r="K16" s="8"/>
    </row>
    <row r="17" spans="1:11" ht="12.75" customHeight="1">
      <c r="A17" s="54">
        <v>1978001</v>
      </c>
      <c r="B17" s="54" t="s">
        <v>43</v>
      </c>
      <c r="C17" s="36" t="s">
        <v>61</v>
      </c>
      <c r="D17" s="63">
        <v>28814</v>
      </c>
      <c r="E17" s="37" t="s">
        <v>73</v>
      </c>
      <c r="F17" s="64">
        <v>81</v>
      </c>
      <c r="G17" s="37"/>
      <c r="H17" s="55">
        <v>1</v>
      </c>
      <c r="I17" s="8"/>
      <c r="J17" s="8"/>
      <c r="K17" s="8"/>
    </row>
    <row r="18" spans="1:11" ht="12.75" customHeight="1">
      <c r="A18" s="54">
        <v>1980014</v>
      </c>
      <c r="B18" s="54" t="s">
        <v>43</v>
      </c>
      <c r="C18" s="36" t="s">
        <v>82</v>
      </c>
      <c r="D18" s="63">
        <v>29232</v>
      </c>
      <c r="E18" s="37" t="s">
        <v>92</v>
      </c>
      <c r="F18" s="64">
        <v>102</v>
      </c>
      <c r="G18" s="37"/>
      <c r="H18" s="55">
        <v>1</v>
      </c>
      <c r="I18" s="8"/>
      <c r="J18" s="8"/>
      <c r="K18" s="8"/>
    </row>
    <row r="19" spans="1:11" ht="12.75" customHeight="1">
      <c r="B19" s="9" t="s">
        <v>43</v>
      </c>
      <c r="C19" s="9" t="s">
        <v>11</v>
      </c>
      <c r="D19" s="66">
        <f>SUM(G14:G16)</f>
        <v>3</v>
      </c>
      <c r="E19" s="11"/>
      <c r="F19" s="11"/>
      <c r="G19" s="10"/>
      <c r="H19" s="11"/>
      <c r="I19" s="11"/>
      <c r="J19" s="67">
        <f>SUM(J14:J16)</f>
        <v>0</v>
      </c>
      <c r="K19" s="11"/>
    </row>
    <row r="20" spans="1:11" ht="12.75" customHeight="1">
      <c r="B20" s="9" t="s">
        <v>43</v>
      </c>
      <c r="C20" s="9" t="s">
        <v>12</v>
      </c>
      <c r="D20" s="57">
        <f>SUM(H17:H18)</f>
        <v>2</v>
      </c>
      <c r="E20" s="11"/>
      <c r="F20" s="11"/>
      <c r="G20" s="11"/>
      <c r="H20" s="11"/>
      <c r="I20" s="11"/>
      <c r="J20" s="11"/>
      <c r="K20" s="137">
        <f>SUM(K17:K18)</f>
        <v>0</v>
      </c>
    </row>
    <row r="21" spans="1:11" ht="12.75" customHeight="1">
      <c r="B21" s="9" t="s">
        <v>43</v>
      </c>
      <c r="C21" s="9" t="s">
        <v>13</v>
      </c>
      <c r="D21" s="17"/>
      <c r="E21" s="11"/>
      <c r="F21" s="11"/>
      <c r="G21" s="11"/>
      <c r="H21" s="11"/>
      <c r="I21" s="12">
        <f>SUM(D19:D20)</f>
        <v>5</v>
      </c>
      <c r="J21" s="11"/>
      <c r="K21" s="11"/>
    </row>
    <row r="22" spans="1:11" ht="12.75" customHeight="1">
      <c r="B22" s="13"/>
      <c r="C22" s="13"/>
      <c r="D22" s="14"/>
      <c r="E22" s="15"/>
      <c r="F22" s="15"/>
      <c r="G22" s="15"/>
      <c r="H22" s="15"/>
      <c r="I22" s="15"/>
      <c r="J22" s="15"/>
      <c r="K22" s="15"/>
    </row>
    <row r="23" spans="1:11" ht="12.75" customHeight="1">
      <c r="A23" s="54">
        <v>1967001</v>
      </c>
      <c r="B23" s="54" t="s">
        <v>14</v>
      </c>
      <c r="C23" s="54" t="s">
        <v>45</v>
      </c>
      <c r="D23" s="59">
        <v>24484</v>
      </c>
      <c r="E23" s="55" t="s">
        <v>83</v>
      </c>
      <c r="F23" s="55">
        <v>109</v>
      </c>
      <c r="G23" s="55"/>
      <c r="H23" s="8">
        <v>1</v>
      </c>
      <c r="I23" s="8"/>
      <c r="J23" s="8"/>
      <c r="K23" s="8"/>
    </row>
    <row r="24" spans="1:11" ht="12.75" customHeight="1">
      <c r="B24" s="9" t="s">
        <v>14</v>
      </c>
      <c r="C24" s="9" t="s">
        <v>12</v>
      </c>
      <c r="D24" s="74">
        <f>SUM(H23:H23)</f>
        <v>1</v>
      </c>
      <c r="E24" s="11"/>
      <c r="F24" s="11"/>
      <c r="G24" s="11"/>
      <c r="H24" s="11"/>
      <c r="I24" s="11"/>
      <c r="J24" s="67"/>
      <c r="K24" s="137">
        <f>SUM(K23:K23)</f>
        <v>0</v>
      </c>
    </row>
    <row r="25" spans="1:11" ht="12.75" customHeight="1">
      <c r="B25" s="9" t="s">
        <v>14</v>
      </c>
      <c r="C25" s="9" t="s">
        <v>13</v>
      </c>
      <c r="D25" s="17"/>
      <c r="E25" s="11"/>
      <c r="F25" s="11"/>
      <c r="G25" s="11"/>
      <c r="H25" s="11"/>
      <c r="I25" s="182">
        <f>SUM(D24:D24)</f>
        <v>1</v>
      </c>
      <c r="J25" s="11"/>
      <c r="K25" s="137"/>
    </row>
    <row r="26" spans="1:11" ht="12.75" customHeight="1">
      <c r="B26" s="13"/>
      <c r="C26" s="13"/>
      <c r="D26" s="14"/>
      <c r="E26" s="15"/>
      <c r="F26" s="15"/>
      <c r="G26" s="15"/>
      <c r="H26" s="15"/>
      <c r="I26" s="182"/>
      <c r="J26" s="163"/>
      <c r="K26" s="163"/>
    </row>
    <row r="27" spans="1:11" ht="12.75" customHeight="1">
      <c r="A27" s="151">
        <v>1940003</v>
      </c>
      <c r="B27" s="152" t="s">
        <v>33</v>
      </c>
      <c r="C27" s="152" t="s">
        <v>36</v>
      </c>
      <c r="D27" s="153">
        <v>38147</v>
      </c>
      <c r="E27" s="154" t="s">
        <v>87</v>
      </c>
      <c r="F27" s="155">
        <v>96</v>
      </c>
      <c r="G27" s="155"/>
      <c r="H27" s="180">
        <v>1</v>
      </c>
      <c r="I27" s="184"/>
      <c r="J27" s="184"/>
      <c r="K27" s="184"/>
    </row>
    <row r="28" spans="1:11" ht="12.75" customHeight="1">
      <c r="A28" s="151">
        <v>1943002</v>
      </c>
      <c r="B28" s="152" t="s">
        <v>33</v>
      </c>
      <c r="C28" s="152" t="s">
        <v>65</v>
      </c>
      <c r="D28" s="153">
        <v>16053</v>
      </c>
      <c r="E28" s="154" t="s">
        <v>87</v>
      </c>
      <c r="F28" s="155">
        <v>102</v>
      </c>
      <c r="G28" s="155"/>
      <c r="H28" s="155">
        <v>1</v>
      </c>
      <c r="I28" s="183"/>
      <c r="J28" s="183"/>
      <c r="K28" s="164"/>
    </row>
    <row r="29" spans="1:11" ht="12.75" customHeight="1">
      <c r="A29" s="54">
        <v>1961003</v>
      </c>
      <c r="B29" s="54" t="s">
        <v>64</v>
      </c>
      <c r="C29" s="18" t="s">
        <v>66</v>
      </c>
      <c r="D29" s="65">
        <v>22528</v>
      </c>
      <c r="E29" s="19" t="s">
        <v>86</v>
      </c>
      <c r="F29" s="19">
        <v>81</v>
      </c>
      <c r="G29" s="19"/>
      <c r="H29" s="181">
        <v>1</v>
      </c>
      <c r="I29" s="184"/>
      <c r="J29" s="184"/>
      <c r="K29" s="184"/>
    </row>
    <row r="30" spans="1:11" ht="12.75" customHeight="1">
      <c r="A30" s="151">
        <v>1966002</v>
      </c>
      <c r="B30" s="152" t="s">
        <v>33</v>
      </c>
      <c r="C30" s="152" t="s">
        <v>85</v>
      </c>
      <c r="D30" s="153">
        <v>24128</v>
      </c>
      <c r="E30" s="154" t="s">
        <v>83</v>
      </c>
      <c r="F30" s="155">
        <v>81</v>
      </c>
      <c r="G30" s="155"/>
      <c r="H30" s="155">
        <v>1</v>
      </c>
      <c r="I30" s="183"/>
      <c r="J30" s="183"/>
      <c r="K30" s="164"/>
    </row>
    <row r="31" spans="1:11" ht="12.75" customHeight="1">
      <c r="B31" s="9" t="s">
        <v>33</v>
      </c>
      <c r="C31" s="9" t="s">
        <v>12</v>
      </c>
      <c r="D31" s="156">
        <f>SUM(H27:H30)</f>
        <v>4</v>
      </c>
      <c r="E31" s="11"/>
      <c r="F31" s="11"/>
      <c r="G31" s="11"/>
      <c r="H31" s="11"/>
      <c r="I31" s="11"/>
      <c r="J31" s="67"/>
      <c r="K31" s="137">
        <f>SUM(K27:K30)</f>
        <v>0</v>
      </c>
    </row>
    <row r="32" spans="1:11" ht="12.75" customHeight="1">
      <c r="B32" s="9" t="s">
        <v>33</v>
      </c>
      <c r="C32" s="9" t="s">
        <v>13</v>
      </c>
      <c r="D32" s="17"/>
      <c r="E32" s="11"/>
      <c r="F32" s="11"/>
      <c r="G32" s="11"/>
      <c r="H32" s="11"/>
      <c r="I32" s="12">
        <f>SUM(D31)</f>
        <v>4</v>
      </c>
      <c r="J32" s="11"/>
      <c r="K32" s="137"/>
    </row>
    <row r="33" spans="1:11" ht="12.75" customHeight="1">
      <c r="B33" s="157"/>
      <c r="C33" s="157"/>
      <c r="D33" s="158"/>
      <c r="E33" s="159"/>
      <c r="F33" s="159"/>
      <c r="G33" s="159"/>
      <c r="H33" s="159"/>
      <c r="I33" s="12"/>
      <c r="J33" s="11"/>
      <c r="K33" s="11"/>
    </row>
    <row r="34" spans="1:11" ht="12.75" customHeight="1">
      <c r="B34" s="13"/>
      <c r="C34" s="13"/>
      <c r="D34" s="14"/>
      <c r="E34" s="15"/>
      <c r="F34" s="15"/>
      <c r="G34" s="15"/>
      <c r="H34" s="15"/>
      <c r="I34" s="160"/>
      <c r="J34" s="159"/>
      <c r="K34" s="159"/>
    </row>
    <row r="35" spans="1:11" ht="12.75" customHeight="1">
      <c r="A35" s="54">
        <v>1987017</v>
      </c>
      <c r="B35" s="54" t="s">
        <v>64</v>
      </c>
      <c r="C35" s="18" t="s">
        <v>88</v>
      </c>
      <c r="D35" s="65">
        <v>31934</v>
      </c>
      <c r="E35" s="19" t="s">
        <v>89</v>
      </c>
      <c r="F35" s="185" t="s">
        <v>50</v>
      </c>
      <c r="G35" s="19"/>
      <c r="H35" s="19">
        <v>1</v>
      </c>
      <c r="I35" s="186"/>
      <c r="J35" s="186"/>
      <c r="K35" s="187"/>
    </row>
    <row r="36" spans="1:11" ht="12.75" customHeight="1">
      <c r="B36" s="9" t="s">
        <v>64</v>
      </c>
      <c r="C36" s="9" t="s">
        <v>12</v>
      </c>
      <c r="D36" s="74">
        <f>SUM(H35:H35)</f>
        <v>1</v>
      </c>
      <c r="E36" s="12"/>
      <c r="F36" s="12"/>
      <c r="G36" s="12"/>
      <c r="H36" s="12"/>
      <c r="I36" s="12"/>
      <c r="J36" s="67"/>
      <c r="K36" s="137">
        <f>SUM(K35:K35)</f>
        <v>0</v>
      </c>
    </row>
    <row r="37" spans="1:11" ht="12.75" customHeight="1">
      <c r="B37" s="9" t="s">
        <v>64</v>
      </c>
      <c r="C37" s="9" t="s">
        <v>13</v>
      </c>
      <c r="D37" s="20"/>
      <c r="E37" s="12"/>
      <c r="F37" s="12"/>
      <c r="G37" s="12"/>
      <c r="H37" s="12"/>
      <c r="I37" s="12">
        <f>SUM(D36:D36)</f>
        <v>1</v>
      </c>
      <c r="J37" s="12"/>
      <c r="K37" s="137"/>
    </row>
    <row r="38" spans="1:11" ht="12.75" customHeight="1">
      <c r="B38" s="13"/>
      <c r="C38" s="13"/>
      <c r="D38" s="14"/>
      <c r="E38" s="15"/>
      <c r="F38" s="15"/>
      <c r="G38" s="15"/>
      <c r="H38" s="15"/>
      <c r="I38" s="12"/>
      <c r="J38" s="12"/>
      <c r="K38" s="12"/>
    </row>
    <row r="39" spans="1:11" ht="12.75" customHeight="1">
      <c r="A39" s="151">
        <v>1969004</v>
      </c>
      <c r="B39" s="152" t="s">
        <v>49</v>
      </c>
      <c r="C39" s="152" t="s">
        <v>67</v>
      </c>
      <c r="D39" s="153">
        <v>25366</v>
      </c>
      <c r="E39" s="154" t="s">
        <v>83</v>
      </c>
      <c r="F39" s="161">
        <v>96</v>
      </c>
      <c r="G39" s="33"/>
      <c r="H39" s="8">
        <v>1</v>
      </c>
      <c r="I39" s="8"/>
      <c r="J39" s="8"/>
      <c r="K39" s="8"/>
    </row>
    <row r="40" spans="1:11" ht="12.75" customHeight="1">
      <c r="B40" s="9" t="s">
        <v>49</v>
      </c>
      <c r="C40" s="9" t="s">
        <v>12</v>
      </c>
      <c r="D40" s="73">
        <f>SUM(H39:H39)</f>
        <v>1</v>
      </c>
      <c r="E40" s="11"/>
      <c r="F40" s="11"/>
      <c r="G40" s="11"/>
      <c r="H40" s="11"/>
      <c r="I40" s="11"/>
      <c r="J40" s="67"/>
      <c r="K40" s="137">
        <f>SUM(K39:K39)</f>
        <v>0</v>
      </c>
    </row>
    <row r="41" spans="1:11" ht="12.75" customHeight="1">
      <c r="B41" s="9" t="s">
        <v>49</v>
      </c>
      <c r="C41" s="9" t="s">
        <v>13</v>
      </c>
      <c r="D41" s="17"/>
      <c r="E41" s="11"/>
      <c r="F41" s="11"/>
      <c r="G41" s="11"/>
      <c r="H41" s="11"/>
      <c r="I41" s="57">
        <f>SUM(D40:D40)</f>
        <v>1</v>
      </c>
      <c r="J41" s="11"/>
      <c r="K41" s="137"/>
    </row>
    <row r="42" spans="1:11" ht="12.75" customHeight="1">
      <c r="B42" s="157"/>
      <c r="C42" s="157"/>
      <c r="D42" s="158"/>
      <c r="E42" s="159"/>
      <c r="F42" s="159"/>
      <c r="G42" s="159"/>
      <c r="H42" s="159"/>
      <c r="I42" s="12"/>
      <c r="J42" s="11"/>
      <c r="K42" s="11"/>
    </row>
    <row r="43" spans="1:11" ht="12.75" customHeight="1">
      <c r="A43" s="108">
        <v>1970003</v>
      </c>
      <c r="B43" s="53" t="s">
        <v>115</v>
      </c>
      <c r="C43" s="53" t="s">
        <v>90</v>
      </c>
      <c r="D43" s="58">
        <v>25668</v>
      </c>
      <c r="E43" s="23" t="s">
        <v>69</v>
      </c>
      <c r="F43" s="82">
        <v>55</v>
      </c>
      <c r="G43" s="33">
        <v>1</v>
      </c>
      <c r="H43" s="8"/>
      <c r="I43" s="16"/>
      <c r="J43" s="16"/>
      <c r="K43" s="16"/>
    </row>
    <row r="44" spans="1:11" ht="12.75" customHeight="1">
      <c r="A44" s="108">
        <v>1972005</v>
      </c>
      <c r="B44" s="53" t="s">
        <v>115</v>
      </c>
      <c r="C44" s="53" t="s">
        <v>42</v>
      </c>
      <c r="D44" s="58">
        <v>26454</v>
      </c>
      <c r="E44" s="23" t="s">
        <v>69</v>
      </c>
      <c r="F44" s="82">
        <v>59</v>
      </c>
      <c r="G44" s="33">
        <v>1</v>
      </c>
      <c r="H44" s="8"/>
      <c r="I44" s="8"/>
      <c r="J44" s="8"/>
      <c r="K44" s="8"/>
    </row>
    <row r="45" spans="1:11" ht="12.75" customHeight="1">
      <c r="A45" s="108">
        <v>1983008</v>
      </c>
      <c r="B45" s="53" t="s">
        <v>115</v>
      </c>
      <c r="C45" s="53" t="s">
        <v>55</v>
      </c>
      <c r="D45" s="58">
        <v>30529</v>
      </c>
      <c r="E45" s="23" t="s">
        <v>70</v>
      </c>
      <c r="F45" s="82">
        <v>64</v>
      </c>
      <c r="G45" s="33">
        <v>1</v>
      </c>
      <c r="H45" s="8"/>
      <c r="I45" s="8"/>
      <c r="J45" s="8"/>
      <c r="K45" s="8"/>
    </row>
    <row r="46" spans="1:11" ht="12.75" customHeight="1">
      <c r="A46" s="54">
        <v>1983013</v>
      </c>
      <c r="B46" s="54" t="s">
        <v>115</v>
      </c>
      <c r="C46" s="60" t="s">
        <v>91</v>
      </c>
      <c r="D46" s="61">
        <v>30490</v>
      </c>
      <c r="E46" s="37" t="s">
        <v>92</v>
      </c>
      <c r="F46" s="37">
        <v>81</v>
      </c>
      <c r="G46" s="37"/>
      <c r="H46" s="37">
        <v>1</v>
      </c>
      <c r="I46" s="8"/>
      <c r="J46" s="8"/>
      <c r="K46" s="8"/>
    </row>
    <row r="47" spans="1:11" ht="12.75" customHeight="1">
      <c r="A47" s="54">
        <v>1979011</v>
      </c>
      <c r="B47" s="54" t="s">
        <v>115</v>
      </c>
      <c r="C47" s="60" t="s">
        <v>93</v>
      </c>
      <c r="D47" s="61">
        <v>28941</v>
      </c>
      <c r="E47" s="37" t="s">
        <v>73</v>
      </c>
      <c r="F47" s="37">
        <v>89</v>
      </c>
      <c r="G47" s="37"/>
      <c r="H47" s="37">
        <v>1</v>
      </c>
      <c r="I47" s="8"/>
      <c r="J47" s="8"/>
      <c r="K47" s="8"/>
    </row>
    <row r="48" spans="1:11" ht="12.75" customHeight="1">
      <c r="A48" s="54">
        <v>1978005</v>
      </c>
      <c r="B48" s="54" t="s">
        <v>115</v>
      </c>
      <c r="C48" s="60" t="s">
        <v>94</v>
      </c>
      <c r="D48" s="61">
        <v>28503</v>
      </c>
      <c r="E48" s="37" t="s">
        <v>73</v>
      </c>
      <c r="F48" s="37">
        <v>89</v>
      </c>
      <c r="G48" s="37"/>
      <c r="H48" s="37">
        <v>1</v>
      </c>
      <c r="I48" s="8"/>
      <c r="J48" s="8"/>
      <c r="K48" s="8"/>
    </row>
    <row r="49" spans="1:11" ht="12.75" customHeight="1">
      <c r="B49" s="9" t="s">
        <v>115</v>
      </c>
      <c r="C49" s="9" t="s">
        <v>11</v>
      </c>
      <c r="D49" s="66">
        <f>SUM(G43:G45)</f>
        <v>3</v>
      </c>
      <c r="E49" s="11"/>
      <c r="F49" s="11"/>
      <c r="G49" s="11"/>
      <c r="H49" s="11"/>
      <c r="I49" s="11"/>
      <c r="J49" s="67">
        <f>SUM(J43:J45)</f>
        <v>0</v>
      </c>
      <c r="K49" s="11"/>
    </row>
    <row r="50" spans="1:11" ht="12.75" customHeight="1">
      <c r="B50" s="9" t="s">
        <v>115</v>
      </c>
      <c r="C50" s="9" t="s">
        <v>12</v>
      </c>
      <c r="D50" s="73">
        <f>SUM(H46:H48)</f>
        <v>3</v>
      </c>
      <c r="E50" s="11"/>
      <c r="F50" s="11"/>
      <c r="G50" s="11"/>
      <c r="H50" s="11"/>
      <c r="I50" s="11"/>
      <c r="J50" s="67"/>
      <c r="K50" s="137">
        <f>SUM(K46:K48)</f>
        <v>0</v>
      </c>
    </row>
    <row r="51" spans="1:11" ht="12.75" customHeight="1">
      <c r="A51" s="162"/>
      <c r="B51" s="9" t="s">
        <v>115</v>
      </c>
      <c r="C51" s="169" t="s">
        <v>13</v>
      </c>
      <c r="D51" s="170"/>
      <c r="E51" s="171"/>
      <c r="F51" s="171"/>
      <c r="G51" s="171"/>
      <c r="H51" s="171"/>
      <c r="I51" s="188">
        <f>SUM(D49:D50)</f>
        <v>6</v>
      </c>
      <c r="J51" s="11"/>
      <c r="K51" s="137"/>
    </row>
    <row r="52" spans="1:11" ht="12.75" customHeight="1">
      <c r="B52" s="13"/>
      <c r="C52" s="13"/>
      <c r="D52" s="14"/>
      <c r="E52" s="15"/>
      <c r="F52" s="15"/>
      <c r="G52" s="15"/>
      <c r="H52" s="15"/>
      <c r="I52" s="12"/>
      <c r="J52" s="12"/>
      <c r="K52" s="12"/>
    </row>
    <row r="53" spans="1:11" ht="12.75" customHeight="1">
      <c r="A53" s="151">
        <v>1974008</v>
      </c>
      <c r="B53" s="152" t="s">
        <v>103</v>
      </c>
      <c r="C53" s="152" t="s">
        <v>104</v>
      </c>
      <c r="D53" s="153">
        <v>27306</v>
      </c>
      <c r="E53" s="154" t="s">
        <v>105</v>
      </c>
      <c r="F53" s="161">
        <v>67</v>
      </c>
      <c r="G53" s="33"/>
      <c r="H53" s="8">
        <v>1</v>
      </c>
      <c r="I53" s="8"/>
      <c r="J53" s="8"/>
      <c r="K53" s="8"/>
    </row>
    <row r="54" spans="1:11" ht="12.75" customHeight="1">
      <c r="B54" s="9" t="s">
        <v>103</v>
      </c>
      <c r="C54" s="9" t="s">
        <v>12</v>
      </c>
      <c r="D54" s="73">
        <f>SUM(H53:H53)</f>
        <v>1</v>
      </c>
      <c r="E54" s="11"/>
      <c r="F54" s="11"/>
      <c r="G54" s="11"/>
      <c r="H54" s="11"/>
      <c r="I54" s="11"/>
      <c r="J54" s="67"/>
      <c r="K54" s="137">
        <f>SUM(K53:K53)</f>
        <v>0</v>
      </c>
    </row>
    <row r="55" spans="1:11" ht="12.75" customHeight="1">
      <c r="B55" s="9" t="s">
        <v>103</v>
      </c>
      <c r="C55" s="9" t="s">
        <v>13</v>
      </c>
      <c r="D55" s="17"/>
      <c r="E55" s="11"/>
      <c r="F55" s="11"/>
      <c r="G55" s="11"/>
      <c r="H55" s="11"/>
      <c r="I55" s="57">
        <f>SUM(D54:D54)</f>
        <v>1</v>
      </c>
      <c r="J55" s="11"/>
      <c r="K55" s="137"/>
    </row>
    <row r="56" spans="1:11" ht="12.75" customHeight="1">
      <c r="A56" s="165"/>
      <c r="B56" s="165"/>
      <c r="C56" s="166"/>
      <c r="D56" s="167"/>
      <c r="E56" s="168"/>
      <c r="F56" s="168"/>
      <c r="G56" s="168"/>
      <c r="H56" s="168"/>
      <c r="I56" s="168"/>
      <c r="J56" s="168"/>
      <c r="K56" s="168"/>
    </row>
    <row r="57" spans="1:11" ht="12.75" customHeight="1">
      <c r="A57" s="108">
        <v>1988001</v>
      </c>
      <c r="B57" s="53" t="s">
        <v>15</v>
      </c>
      <c r="C57" s="53" t="s">
        <v>95</v>
      </c>
      <c r="D57" s="58">
        <v>32270</v>
      </c>
      <c r="E57" s="23" t="s">
        <v>96</v>
      </c>
      <c r="F57" s="82">
        <v>59</v>
      </c>
      <c r="G57" s="33">
        <v>1</v>
      </c>
      <c r="H57" s="8"/>
      <c r="I57" s="8"/>
      <c r="J57" s="8"/>
      <c r="K57" s="8"/>
    </row>
    <row r="58" spans="1:11" ht="12.75" customHeight="1">
      <c r="A58" s="54">
        <v>1956001</v>
      </c>
      <c r="B58" s="54" t="s">
        <v>15</v>
      </c>
      <c r="C58" s="36" t="s">
        <v>39</v>
      </c>
      <c r="D58" s="63">
        <v>20742</v>
      </c>
      <c r="E58" s="37" t="s">
        <v>97</v>
      </c>
      <c r="F58" s="37">
        <v>96</v>
      </c>
      <c r="G58" s="37"/>
      <c r="H58" s="37">
        <v>1</v>
      </c>
      <c r="I58" s="8"/>
      <c r="J58" s="8"/>
      <c r="K58" s="8"/>
    </row>
    <row r="59" spans="1:11" ht="12.75" customHeight="1">
      <c r="A59" s="54">
        <v>1961007</v>
      </c>
      <c r="B59" s="54" t="s">
        <v>15</v>
      </c>
      <c r="C59" s="36" t="s">
        <v>98</v>
      </c>
      <c r="D59" s="63">
        <v>22339</v>
      </c>
      <c r="E59" s="37" t="s">
        <v>86</v>
      </c>
      <c r="F59" s="64">
        <v>81</v>
      </c>
      <c r="G59" s="37"/>
      <c r="H59" s="55">
        <v>1</v>
      </c>
      <c r="I59" s="8"/>
      <c r="J59" s="8"/>
      <c r="K59" s="8"/>
    </row>
    <row r="60" spans="1:11" ht="12.75" customHeight="1">
      <c r="A60" s="54">
        <v>1963002</v>
      </c>
      <c r="B60" s="54" t="s">
        <v>15</v>
      </c>
      <c r="C60" s="36" t="s">
        <v>44</v>
      </c>
      <c r="D60" s="63">
        <v>23609</v>
      </c>
      <c r="E60" s="37" t="s">
        <v>86</v>
      </c>
      <c r="F60" s="64">
        <v>89</v>
      </c>
      <c r="G60" s="37"/>
      <c r="H60" s="55">
        <v>1</v>
      </c>
      <c r="I60" s="8"/>
      <c r="J60" s="8"/>
      <c r="K60" s="8"/>
    </row>
    <row r="61" spans="1:11" ht="12.75" customHeight="1">
      <c r="A61" s="54">
        <v>1980008</v>
      </c>
      <c r="B61" s="54" t="s">
        <v>15</v>
      </c>
      <c r="C61" s="36" t="s">
        <v>99</v>
      </c>
      <c r="D61" s="63">
        <v>29272</v>
      </c>
      <c r="E61" s="37" t="s">
        <v>92</v>
      </c>
      <c r="F61" s="37">
        <v>102</v>
      </c>
      <c r="G61" s="37"/>
      <c r="H61" s="37">
        <v>1</v>
      </c>
      <c r="I61" s="8"/>
      <c r="J61" s="8"/>
      <c r="K61" s="8"/>
    </row>
    <row r="62" spans="1:11" ht="12.75" customHeight="1">
      <c r="B62" s="9" t="s">
        <v>15</v>
      </c>
      <c r="C62" s="9" t="s">
        <v>11</v>
      </c>
      <c r="D62" s="66">
        <f>SUM(G57:G57)</f>
        <v>1</v>
      </c>
      <c r="E62" s="11"/>
      <c r="F62" s="11"/>
      <c r="G62" s="10"/>
      <c r="H62" s="11"/>
      <c r="I62" s="11"/>
      <c r="J62" s="67">
        <f>SUM(J48:J61)</f>
        <v>0</v>
      </c>
      <c r="K62" s="11"/>
    </row>
    <row r="63" spans="1:11" ht="12.75" customHeight="1">
      <c r="B63" s="9" t="s">
        <v>15</v>
      </c>
      <c r="C63" s="9" t="s">
        <v>12</v>
      </c>
      <c r="D63" s="74">
        <f>SUM(H58:H61)</f>
        <v>4</v>
      </c>
      <c r="E63" s="11"/>
      <c r="F63" s="11"/>
      <c r="G63" s="11"/>
      <c r="H63" s="56"/>
      <c r="I63" s="11"/>
      <c r="J63" s="11"/>
      <c r="K63" s="137">
        <f>SUM(K58:K61)</f>
        <v>0</v>
      </c>
    </row>
    <row r="64" spans="1:11" ht="12.75" customHeight="1">
      <c r="B64" s="9" t="s">
        <v>15</v>
      </c>
      <c r="C64" s="9" t="s">
        <v>13</v>
      </c>
      <c r="D64" s="17"/>
      <c r="E64" s="11"/>
      <c r="F64" s="11"/>
      <c r="G64" s="11"/>
      <c r="H64" s="11"/>
      <c r="I64" s="12">
        <f>SUM(D62:D63)</f>
        <v>5</v>
      </c>
      <c r="J64" s="11"/>
      <c r="K64" s="11"/>
    </row>
    <row r="65" spans="1:11" ht="12.75" customHeight="1">
      <c r="A65" s="165"/>
      <c r="B65" s="165"/>
      <c r="C65" s="166"/>
      <c r="D65" s="167"/>
      <c r="E65" s="168"/>
      <c r="F65" s="168"/>
      <c r="G65" s="168"/>
      <c r="H65" s="168"/>
      <c r="I65" s="168"/>
      <c r="J65" s="168"/>
      <c r="K65" s="168"/>
    </row>
    <row r="66" spans="1:11" ht="12.75" customHeight="1">
      <c r="A66" s="108">
        <v>1983011</v>
      </c>
      <c r="B66" s="75" t="s">
        <v>101</v>
      </c>
      <c r="C66" s="189" t="s">
        <v>102</v>
      </c>
      <c r="D66" s="62">
        <v>30637</v>
      </c>
      <c r="E66" s="23" t="s">
        <v>70</v>
      </c>
      <c r="F66" s="23">
        <v>76</v>
      </c>
      <c r="G66" s="23">
        <v>1</v>
      </c>
      <c r="H66" s="23"/>
      <c r="I66" s="22"/>
      <c r="J66" s="22"/>
      <c r="K66" s="22"/>
    </row>
    <row r="67" spans="1:11" ht="12.75" customHeight="1">
      <c r="B67" s="9" t="s">
        <v>101</v>
      </c>
      <c r="C67" s="9" t="s">
        <v>11</v>
      </c>
      <c r="D67" s="66">
        <f>SUM(G64:G66)</f>
        <v>1</v>
      </c>
      <c r="E67" s="11"/>
      <c r="F67" s="11"/>
      <c r="G67" s="29"/>
      <c r="H67" s="11"/>
      <c r="I67" s="11"/>
      <c r="J67" s="67">
        <f>SUM(J66:J66)</f>
        <v>0</v>
      </c>
      <c r="K67" s="11"/>
    </row>
    <row r="68" spans="1:11" ht="12.75" customHeight="1">
      <c r="B68" s="9" t="s">
        <v>17</v>
      </c>
      <c r="C68" s="9" t="s">
        <v>13</v>
      </c>
      <c r="D68" s="17"/>
      <c r="E68" s="11"/>
      <c r="F68" s="11"/>
      <c r="G68" s="11"/>
      <c r="H68" s="11"/>
      <c r="I68" s="12">
        <f>SUM(D67:D67)</f>
        <v>1</v>
      </c>
      <c r="J68" s="11"/>
      <c r="K68" s="11"/>
    </row>
    <row r="69" spans="1:11" ht="12.75" customHeight="1">
      <c r="B69" s="13"/>
      <c r="C69" s="13"/>
      <c r="D69" s="14"/>
      <c r="E69" s="15"/>
      <c r="F69" s="15"/>
      <c r="G69" s="15"/>
      <c r="H69" s="15"/>
      <c r="I69" s="15"/>
      <c r="J69" s="15"/>
      <c r="K69" s="15"/>
    </row>
    <row r="70" spans="1:11" ht="12.75" customHeight="1">
      <c r="A70" s="173">
        <v>1959001</v>
      </c>
      <c r="B70" s="174" t="s">
        <v>16</v>
      </c>
      <c r="C70" s="175" t="s">
        <v>100</v>
      </c>
      <c r="D70" s="176">
        <v>21818</v>
      </c>
      <c r="E70" s="177" t="s">
        <v>97</v>
      </c>
      <c r="F70" s="177">
        <v>89</v>
      </c>
      <c r="G70" s="177"/>
      <c r="H70" s="177">
        <v>1</v>
      </c>
      <c r="I70" s="177"/>
      <c r="J70" s="177"/>
      <c r="K70" s="177"/>
    </row>
    <row r="71" spans="1:11" ht="12.75" customHeight="1">
      <c r="A71" s="172"/>
      <c r="B71" s="9" t="s">
        <v>16</v>
      </c>
      <c r="C71" s="9" t="s">
        <v>12</v>
      </c>
      <c r="D71" s="73">
        <f>SUM(H70:H70)</f>
        <v>1</v>
      </c>
      <c r="E71" s="11"/>
      <c r="F71" s="11"/>
      <c r="G71" s="11"/>
      <c r="H71" s="11"/>
      <c r="I71" s="11"/>
      <c r="J71" s="11"/>
      <c r="K71" s="137">
        <f>SUM(K70)</f>
        <v>0</v>
      </c>
    </row>
    <row r="72" spans="1:11" ht="12.75" customHeight="1">
      <c r="B72" s="9" t="s">
        <v>16</v>
      </c>
      <c r="C72" s="28" t="s">
        <v>13</v>
      </c>
      <c r="D72" s="31"/>
      <c r="E72" s="30"/>
      <c r="F72" s="30"/>
      <c r="G72" s="30"/>
      <c r="H72" s="30"/>
      <c r="I72" s="179">
        <f>SUM(D71:D71)</f>
        <v>1</v>
      </c>
      <c r="J72" s="30"/>
      <c r="K72" s="30"/>
    </row>
    <row r="73" spans="1:11" ht="12.75" customHeight="1">
      <c r="B73" s="157"/>
      <c r="C73" s="157"/>
      <c r="D73" s="158"/>
      <c r="E73" s="159"/>
      <c r="F73" s="159"/>
      <c r="G73" s="159"/>
      <c r="H73" s="159"/>
      <c r="I73" s="160"/>
      <c r="J73" s="159"/>
      <c r="K73" s="159"/>
    </row>
    <row r="74" spans="1:11" ht="12.75" customHeight="1">
      <c r="A74" s="108">
        <v>1975001</v>
      </c>
      <c r="B74" s="75" t="s">
        <v>17</v>
      </c>
      <c r="C74" s="143" t="s">
        <v>52</v>
      </c>
      <c r="D74" s="62">
        <v>27503</v>
      </c>
      <c r="E74" s="23" t="s">
        <v>72</v>
      </c>
      <c r="F74" s="23">
        <v>87</v>
      </c>
      <c r="G74" s="23">
        <v>1</v>
      </c>
      <c r="H74" s="23"/>
      <c r="I74" s="22"/>
      <c r="J74" s="22"/>
      <c r="K74" s="22"/>
    </row>
    <row r="75" spans="1:11" ht="12.75" customHeight="1">
      <c r="A75" s="108">
        <v>1976011</v>
      </c>
      <c r="B75" s="75" t="s">
        <v>17</v>
      </c>
      <c r="C75" s="178" t="s">
        <v>106</v>
      </c>
      <c r="D75" s="62">
        <v>28012</v>
      </c>
      <c r="E75" s="23" t="s">
        <v>72</v>
      </c>
      <c r="F75" s="23">
        <v>87</v>
      </c>
      <c r="G75" s="23">
        <v>1</v>
      </c>
      <c r="H75" s="23"/>
      <c r="I75" s="22"/>
      <c r="J75" s="22"/>
      <c r="K75" s="22"/>
    </row>
    <row r="76" spans="1:11" ht="12.75" customHeight="1">
      <c r="A76" s="108">
        <v>1987019</v>
      </c>
      <c r="B76" s="75" t="s">
        <v>17</v>
      </c>
      <c r="C76" s="189" t="s">
        <v>107</v>
      </c>
      <c r="D76" s="62">
        <v>32039</v>
      </c>
      <c r="E76" s="23" t="s">
        <v>96</v>
      </c>
      <c r="F76" s="23">
        <v>55</v>
      </c>
      <c r="G76" s="23">
        <v>1</v>
      </c>
      <c r="H76" s="23"/>
      <c r="I76" s="22"/>
      <c r="J76" s="22"/>
      <c r="K76" s="22"/>
    </row>
    <row r="77" spans="1:11" ht="12.75" customHeight="1">
      <c r="A77" s="54">
        <v>1968002</v>
      </c>
      <c r="B77" s="36" t="s">
        <v>17</v>
      </c>
      <c r="C77" s="36" t="s">
        <v>47</v>
      </c>
      <c r="D77" s="63">
        <v>25021</v>
      </c>
      <c r="E77" s="37" t="s">
        <v>83</v>
      </c>
      <c r="F77" s="37">
        <v>102</v>
      </c>
      <c r="G77" s="22"/>
      <c r="H77" s="22">
        <v>1</v>
      </c>
      <c r="I77" s="22"/>
      <c r="J77" s="22"/>
      <c r="K77" s="22"/>
    </row>
    <row r="78" spans="1:11" ht="12.75" customHeight="1">
      <c r="A78" s="54">
        <v>1980005</v>
      </c>
      <c r="B78" s="36" t="s">
        <v>17</v>
      </c>
      <c r="C78" s="36" t="s">
        <v>109</v>
      </c>
      <c r="D78" s="63">
        <v>29244</v>
      </c>
      <c r="E78" s="37" t="s">
        <v>92</v>
      </c>
      <c r="F78" s="37">
        <v>96</v>
      </c>
      <c r="G78" s="22"/>
      <c r="H78" s="22">
        <v>1</v>
      </c>
      <c r="I78" s="22"/>
      <c r="J78" s="22"/>
      <c r="K78" s="22"/>
    </row>
    <row r="79" spans="1:11" ht="12.75" customHeight="1">
      <c r="B79" s="9" t="s">
        <v>17</v>
      </c>
      <c r="C79" s="9" t="s">
        <v>11</v>
      </c>
      <c r="D79" s="66">
        <f>SUM(G74:G76)</f>
        <v>3</v>
      </c>
      <c r="E79" s="11"/>
      <c r="F79" s="11"/>
      <c r="G79" s="29"/>
      <c r="H79" s="11"/>
      <c r="I79" s="11"/>
      <c r="J79" s="67">
        <f>SUM(J74:J76)</f>
        <v>0</v>
      </c>
      <c r="K79" s="11"/>
    </row>
    <row r="80" spans="1:11" ht="12.75" customHeight="1">
      <c r="B80" s="9" t="s">
        <v>17</v>
      </c>
      <c r="C80" s="9" t="s">
        <v>12</v>
      </c>
      <c r="D80" s="12">
        <f>SUM(H77:H78)</f>
        <v>2</v>
      </c>
      <c r="E80" s="11"/>
      <c r="F80" s="11"/>
      <c r="G80" s="11"/>
      <c r="H80" s="56"/>
      <c r="I80" s="11"/>
      <c r="J80" s="11"/>
      <c r="K80" s="137">
        <f>SUM(K77:K78)</f>
        <v>0</v>
      </c>
    </row>
    <row r="81" spans="1:11" ht="12.75" customHeight="1">
      <c r="B81" s="9" t="s">
        <v>17</v>
      </c>
      <c r="C81" s="9" t="s">
        <v>13</v>
      </c>
      <c r="D81" s="17"/>
      <c r="E81" s="11"/>
      <c r="F81" s="11"/>
      <c r="G81" s="11"/>
      <c r="H81" s="11"/>
      <c r="I81" s="12">
        <f>SUM(D79:D80)</f>
        <v>5</v>
      </c>
      <c r="J81" s="11"/>
      <c r="K81" s="11"/>
    </row>
    <row r="82" spans="1:11" ht="12.75" customHeight="1">
      <c r="B82" s="13"/>
      <c r="C82" s="13"/>
      <c r="D82" s="14"/>
      <c r="E82" s="15"/>
      <c r="F82" s="15"/>
      <c r="G82" s="15"/>
      <c r="H82" s="15"/>
      <c r="I82" s="15"/>
      <c r="J82" s="15"/>
      <c r="K82" s="15"/>
    </row>
    <row r="83" spans="1:11" ht="12.75" customHeight="1">
      <c r="A83" s="108">
        <v>1978010</v>
      </c>
      <c r="B83" s="75" t="s">
        <v>18</v>
      </c>
      <c r="C83" s="189" t="s">
        <v>110</v>
      </c>
      <c r="D83" s="62">
        <v>28584</v>
      </c>
      <c r="E83" s="23" t="s">
        <v>72</v>
      </c>
      <c r="F83" s="23">
        <v>76</v>
      </c>
      <c r="G83" s="23">
        <v>1</v>
      </c>
      <c r="H83" s="23"/>
      <c r="I83" s="22"/>
      <c r="J83" s="22"/>
      <c r="K83" s="22"/>
    </row>
    <row r="84" spans="1:11" ht="12.75" customHeight="1">
      <c r="A84" s="108">
        <v>1982015</v>
      </c>
      <c r="B84" s="75" t="s">
        <v>18</v>
      </c>
      <c r="C84" s="178" t="s">
        <v>111</v>
      </c>
      <c r="D84" s="62">
        <v>30000</v>
      </c>
      <c r="E84" s="23" t="s">
        <v>70</v>
      </c>
      <c r="F84" s="23">
        <v>76</v>
      </c>
      <c r="G84" s="23">
        <v>1</v>
      </c>
      <c r="H84" s="23"/>
      <c r="I84" s="22"/>
      <c r="J84" s="22"/>
      <c r="K84" s="22"/>
    </row>
    <row r="85" spans="1:11" ht="12.75" customHeight="1">
      <c r="A85" s="54">
        <v>1957003</v>
      </c>
      <c r="B85" s="109" t="s">
        <v>18</v>
      </c>
      <c r="C85" s="72" t="s">
        <v>113</v>
      </c>
      <c r="D85" s="71">
        <v>21177</v>
      </c>
      <c r="E85" s="32" t="s">
        <v>97</v>
      </c>
      <c r="F85" s="32">
        <v>81</v>
      </c>
      <c r="G85" s="32"/>
      <c r="H85" s="32">
        <v>1</v>
      </c>
      <c r="I85" s="32"/>
      <c r="J85" s="32"/>
      <c r="K85" s="32"/>
    </row>
    <row r="86" spans="1:11" ht="12.75" customHeight="1">
      <c r="A86" s="54">
        <v>1978008</v>
      </c>
      <c r="B86" s="109" t="s">
        <v>18</v>
      </c>
      <c r="C86" s="72" t="s">
        <v>60</v>
      </c>
      <c r="D86" s="71">
        <v>28656</v>
      </c>
      <c r="E86" s="32" t="s">
        <v>73</v>
      </c>
      <c r="F86" s="32">
        <v>89</v>
      </c>
      <c r="G86" s="32"/>
      <c r="H86" s="32">
        <v>1</v>
      </c>
      <c r="I86" s="32"/>
      <c r="J86" s="32"/>
      <c r="K86" s="32"/>
    </row>
    <row r="87" spans="1:11" ht="12.75" customHeight="1">
      <c r="A87" s="54">
        <v>1988009</v>
      </c>
      <c r="B87" s="109" t="s">
        <v>18</v>
      </c>
      <c r="C87" s="72" t="s">
        <v>62</v>
      </c>
      <c r="D87" s="71">
        <v>32442</v>
      </c>
      <c r="E87" s="32" t="s">
        <v>89</v>
      </c>
      <c r="F87" s="32">
        <v>109</v>
      </c>
      <c r="G87" s="32"/>
      <c r="H87" s="32">
        <v>1</v>
      </c>
      <c r="I87" s="27"/>
      <c r="J87" s="27"/>
      <c r="K87" s="27"/>
    </row>
    <row r="88" spans="1:11" ht="12.75" customHeight="1">
      <c r="B88" s="24" t="s">
        <v>18</v>
      </c>
      <c r="C88" s="24" t="s">
        <v>11</v>
      </c>
      <c r="D88" s="69">
        <f>SUM(G83:G84)</f>
        <v>2</v>
      </c>
      <c r="E88" s="26"/>
      <c r="F88" s="26"/>
      <c r="G88" s="25"/>
      <c r="H88" s="26"/>
      <c r="I88" s="26"/>
      <c r="J88" s="67"/>
      <c r="K88" s="26"/>
    </row>
    <row r="89" spans="1:11" ht="12.75" customHeight="1">
      <c r="B89" s="9" t="s">
        <v>18</v>
      </c>
      <c r="C89" s="9" t="s">
        <v>12</v>
      </c>
      <c r="D89" s="68">
        <f>SUM(H85:H87)</f>
        <v>3</v>
      </c>
      <c r="E89" s="11"/>
      <c r="F89" s="11"/>
      <c r="G89" s="11"/>
      <c r="H89" s="56"/>
      <c r="I89" s="11"/>
      <c r="J89" s="11"/>
      <c r="K89" s="137">
        <f>SUM(K85:K86)</f>
        <v>0</v>
      </c>
    </row>
    <row r="90" spans="1:11" ht="12.75" customHeight="1">
      <c r="B90" s="9" t="s">
        <v>18</v>
      </c>
      <c r="C90" s="9" t="s">
        <v>13</v>
      </c>
      <c r="D90" s="17"/>
      <c r="E90" s="11"/>
      <c r="F90" s="11"/>
      <c r="G90" s="12"/>
      <c r="H90" s="12"/>
      <c r="I90" s="12">
        <f>SUM(D88:D89)</f>
        <v>5</v>
      </c>
      <c r="J90" s="11"/>
      <c r="K90" s="11"/>
    </row>
    <row r="91" spans="1:11" ht="12.75" customHeight="1">
      <c r="D91" s="4"/>
      <c r="F91" s="1"/>
      <c r="G91" s="1"/>
      <c r="H91" s="1"/>
      <c r="I91" s="1"/>
    </row>
    <row r="92" spans="1:11" ht="12.75" customHeight="1">
      <c r="D92" s="4"/>
      <c r="F92" s="1"/>
      <c r="G92" s="1"/>
      <c r="H92" s="1"/>
      <c r="I92" s="1"/>
    </row>
    <row r="93" spans="1:11" ht="12.75" customHeight="1">
      <c r="D93" s="4"/>
      <c r="F93" s="1"/>
      <c r="G93" s="1"/>
      <c r="H93" s="1"/>
      <c r="I93" s="1"/>
    </row>
    <row r="94" spans="1:11" ht="12.75" customHeight="1">
      <c r="D94" s="4"/>
      <c r="F94" s="1"/>
      <c r="G94" s="1"/>
      <c r="H94" s="1"/>
      <c r="I94" s="1"/>
    </row>
    <row r="95" spans="1:11" ht="12.75" customHeight="1">
      <c r="D95" s="4"/>
      <c r="F95" s="1"/>
      <c r="G95" s="1"/>
      <c r="H95" s="1"/>
      <c r="I95" s="1"/>
    </row>
    <row r="96" spans="1:11" ht="12.75" customHeight="1">
      <c r="D96" s="4"/>
      <c r="F96" s="1"/>
      <c r="G96" s="1"/>
      <c r="H96" s="1"/>
      <c r="I96" s="1"/>
    </row>
    <row r="97" spans="4:9" ht="12.75" customHeight="1">
      <c r="D97" s="4"/>
      <c r="F97" s="1"/>
      <c r="G97" s="1"/>
      <c r="H97" s="1"/>
      <c r="I97" s="1"/>
    </row>
    <row r="98" spans="4:9" ht="12.75" customHeight="1">
      <c r="D98" s="4"/>
      <c r="F98" s="1"/>
      <c r="G98" s="1"/>
      <c r="H98" s="1"/>
      <c r="I98" s="1"/>
    </row>
    <row r="99" spans="4:9" ht="12.75" customHeight="1">
      <c r="D99" s="4"/>
      <c r="F99" s="1"/>
      <c r="G99" s="1"/>
      <c r="H99" s="1"/>
      <c r="I99" s="1"/>
    </row>
    <row r="100" spans="4:9" ht="12.75" customHeight="1">
      <c r="D100" s="4"/>
      <c r="F100" s="1"/>
      <c r="G100" s="1"/>
      <c r="H100" s="1"/>
      <c r="I100" s="1"/>
    </row>
    <row r="101" spans="4:9" ht="12.75" customHeight="1">
      <c r="D101" s="4"/>
      <c r="F101" s="1"/>
      <c r="G101" s="1"/>
      <c r="H101" s="1"/>
      <c r="I101" s="1"/>
    </row>
    <row r="102" spans="4:9" ht="12.75" customHeight="1">
      <c r="D102" s="4"/>
      <c r="F102" s="1"/>
      <c r="G102" s="1"/>
      <c r="H102" s="1"/>
      <c r="I102" s="1"/>
    </row>
    <row r="103" spans="4:9" ht="12.75" customHeight="1">
      <c r="D103" s="4"/>
      <c r="F103" s="1"/>
      <c r="G103" s="1"/>
      <c r="H103" s="1"/>
      <c r="I103" s="1"/>
    </row>
    <row r="104" spans="4:9" ht="12.75" customHeight="1">
      <c r="D104" s="4"/>
      <c r="F104" s="1"/>
      <c r="G104" s="1"/>
      <c r="H104" s="1"/>
      <c r="I104" s="1"/>
    </row>
    <row r="105" spans="4:9" ht="12.75" customHeight="1">
      <c r="D105" s="4"/>
      <c r="F105" s="1"/>
      <c r="G105" s="1"/>
      <c r="H105" s="1"/>
      <c r="I105" s="1"/>
    </row>
    <row r="106" spans="4:9" ht="12.75" customHeight="1">
      <c r="D106" s="4"/>
      <c r="F106" s="1"/>
      <c r="G106" s="1"/>
      <c r="H106" s="1"/>
      <c r="I106" s="1"/>
    </row>
    <row r="107" spans="4:9" ht="12.75" customHeight="1">
      <c r="D107" s="4"/>
      <c r="F107" s="1"/>
      <c r="G107" s="1"/>
      <c r="H107" s="1"/>
      <c r="I107" s="1"/>
    </row>
    <row r="108" spans="4:9" ht="12.75" customHeight="1">
      <c r="D108" s="4"/>
      <c r="F108" s="1"/>
      <c r="G108" s="1"/>
      <c r="H108" s="1"/>
      <c r="I108" s="1"/>
    </row>
    <row r="109" spans="4:9" ht="12.75" customHeight="1">
      <c r="D109" s="4"/>
      <c r="F109" s="1"/>
      <c r="G109" s="1"/>
      <c r="H109" s="1"/>
      <c r="I109" s="1"/>
    </row>
    <row r="110" spans="4:9" ht="12.75" customHeight="1">
      <c r="D110" s="4"/>
      <c r="F110" s="1"/>
      <c r="G110" s="1"/>
      <c r="H110" s="1"/>
      <c r="I110" s="1"/>
    </row>
    <row r="111" spans="4:9" ht="12.75" customHeight="1">
      <c r="D111" s="4"/>
      <c r="F111" s="1"/>
      <c r="G111" s="1"/>
      <c r="H111" s="1"/>
      <c r="I111" s="1"/>
    </row>
    <row r="112" spans="4:9" ht="12.75" customHeight="1">
      <c r="D112" s="4"/>
      <c r="F112" s="1"/>
      <c r="G112" s="1"/>
      <c r="H112" s="1"/>
      <c r="I112" s="1"/>
    </row>
    <row r="113" spans="4:9" ht="12.75" customHeight="1">
      <c r="D113" s="4"/>
      <c r="F113" s="1"/>
      <c r="G113" s="1"/>
      <c r="H113" s="1"/>
      <c r="I113" s="1"/>
    </row>
    <row r="114" spans="4:9" ht="12.75" customHeight="1">
      <c r="D114" s="4"/>
      <c r="F114" s="1"/>
      <c r="G114" s="1"/>
      <c r="H114" s="1"/>
      <c r="I114" s="1"/>
    </row>
    <row r="115" spans="4:9" ht="12.75" customHeight="1">
      <c r="D115" s="4"/>
      <c r="F115" s="1"/>
      <c r="G115" s="1"/>
      <c r="H115" s="1"/>
      <c r="I115" s="1"/>
    </row>
    <row r="116" spans="4:9" ht="12.75" customHeight="1">
      <c r="D116" s="4"/>
      <c r="F116" s="1"/>
      <c r="G116" s="1"/>
      <c r="H116" s="1"/>
      <c r="I116" s="1"/>
    </row>
    <row r="117" spans="4:9" ht="12.75" customHeight="1">
      <c r="D117" s="4"/>
      <c r="F117" s="1"/>
      <c r="G117" s="1"/>
      <c r="H117" s="1"/>
      <c r="I117" s="1"/>
    </row>
    <row r="118" spans="4:9" ht="12.75" customHeight="1">
      <c r="D118" s="4"/>
      <c r="F118" s="1"/>
      <c r="G118" s="1"/>
      <c r="H118" s="1"/>
      <c r="I118" s="1"/>
    </row>
    <row r="119" spans="4:9" ht="12.75" customHeight="1">
      <c r="D119" s="4"/>
      <c r="F119" s="1"/>
      <c r="G119" s="1"/>
      <c r="H119" s="1"/>
      <c r="I119" s="1"/>
    </row>
    <row r="120" spans="4:9" ht="12.75" customHeight="1">
      <c r="D120" s="4"/>
      <c r="F120" s="1"/>
      <c r="G120" s="1"/>
      <c r="H120" s="1"/>
      <c r="I120" s="1"/>
    </row>
    <row r="121" spans="4:9" ht="12.75" customHeight="1">
      <c r="D121" s="4"/>
      <c r="F121" s="1"/>
      <c r="G121" s="1"/>
      <c r="H121" s="1"/>
      <c r="I121" s="1"/>
    </row>
    <row r="122" spans="4:9" ht="12.75" customHeight="1">
      <c r="D122" s="4"/>
      <c r="F122" s="1"/>
      <c r="G122" s="1"/>
      <c r="H122" s="1"/>
      <c r="I122" s="1"/>
    </row>
    <row r="123" spans="4:9" ht="12.75" customHeight="1">
      <c r="D123" s="4"/>
      <c r="F123" s="1"/>
      <c r="G123" s="1"/>
      <c r="H123" s="1"/>
      <c r="I123" s="1"/>
    </row>
    <row r="124" spans="4:9" ht="12.75" customHeight="1">
      <c r="D124" s="4"/>
      <c r="F124" s="1"/>
      <c r="G124" s="1"/>
      <c r="H124" s="1"/>
      <c r="I124" s="1"/>
    </row>
    <row r="125" spans="4:9" ht="12.75" customHeight="1">
      <c r="D125" s="4"/>
      <c r="F125" s="1"/>
      <c r="G125" s="1"/>
      <c r="H125" s="1"/>
      <c r="I125" s="1"/>
    </row>
    <row r="126" spans="4:9" ht="12.75" customHeight="1">
      <c r="D126" s="4"/>
      <c r="F126" s="1"/>
      <c r="G126" s="1"/>
      <c r="H126" s="1"/>
      <c r="I126" s="1"/>
    </row>
    <row r="127" spans="4:9" ht="12.75" customHeight="1">
      <c r="D127" s="4"/>
      <c r="F127" s="1"/>
      <c r="G127" s="1"/>
      <c r="H127" s="1"/>
      <c r="I127" s="1"/>
    </row>
    <row r="128" spans="4:9" ht="12.75" customHeight="1">
      <c r="D128" s="4"/>
      <c r="F128" s="1"/>
      <c r="G128" s="1"/>
      <c r="H128" s="1"/>
      <c r="I128" s="1"/>
    </row>
    <row r="129" spans="4:9" ht="12.75" customHeight="1">
      <c r="D129" s="4"/>
      <c r="F129" s="1"/>
      <c r="G129" s="1"/>
      <c r="H129" s="1"/>
      <c r="I129" s="1"/>
    </row>
    <row r="130" spans="4:9" ht="12.75" customHeight="1">
      <c r="D130" s="4"/>
      <c r="F130" s="1"/>
      <c r="G130" s="1"/>
      <c r="H130" s="1"/>
      <c r="I130" s="1"/>
    </row>
    <row r="131" spans="4:9" ht="12.75" customHeight="1">
      <c r="D131" s="4"/>
      <c r="F131" s="1"/>
      <c r="G131" s="1"/>
      <c r="H131" s="1"/>
      <c r="I131" s="1"/>
    </row>
    <row r="132" spans="4:9" ht="12.75" customHeight="1">
      <c r="D132" s="4"/>
      <c r="F132" s="1"/>
      <c r="G132" s="1"/>
      <c r="H132" s="1"/>
      <c r="I132" s="1"/>
    </row>
    <row r="133" spans="4:9" ht="12.75" customHeight="1">
      <c r="D133" s="4"/>
      <c r="F133" s="1"/>
      <c r="G133" s="1"/>
      <c r="H133" s="1"/>
      <c r="I133" s="1"/>
    </row>
    <row r="134" spans="4:9" ht="12.75" customHeight="1">
      <c r="D134" s="4"/>
      <c r="F134" s="1"/>
      <c r="G134" s="1"/>
      <c r="H134" s="1"/>
      <c r="I134" s="1"/>
    </row>
    <row r="135" spans="4:9" ht="12.75" customHeight="1">
      <c r="D135" s="4"/>
      <c r="F135" s="1"/>
      <c r="G135" s="1"/>
      <c r="H135" s="1"/>
      <c r="I135" s="1"/>
    </row>
    <row r="136" spans="4:9" ht="12.75" customHeight="1">
      <c r="D136" s="4"/>
      <c r="F136" s="1"/>
      <c r="G136" s="1"/>
      <c r="H136" s="1"/>
      <c r="I136" s="1"/>
    </row>
    <row r="137" spans="4:9" ht="12.75" customHeight="1">
      <c r="D137" s="4"/>
      <c r="F137" s="1"/>
      <c r="G137" s="1"/>
      <c r="H137" s="1"/>
      <c r="I137" s="1"/>
    </row>
    <row r="138" spans="4:9" ht="12.75" customHeight="1">
      <c r="D138" s="4"/>
      <c r="F138" s="1"/>
      <c r="G138" s="1"/>
      <c r="H138" s="1"/>
      <c r="I138" s="1"/>
    </row>
    <row r="139" spans="4:9" ht="12.75" customHeight="1">
      <c r="D139" s="4"/>
      <c r="F139" s="1"/>
      <c r="G139" s="1"/>
      <c r="H139" s="1"/>
      <c r="I139" s="1"/>
    </row>
    <row r="140" spans="4:9" ht="12.75" customHeight="1">
      <c r="D140" s="4"/>
      <c r="F140" s="1"/>
      <c r="G140" s="1"/>
      <c r="H140" s="1"/>
      <c r="I140" s="1"/>
    </row>
    <row r="141" spans="4:9" ht="12.75" customHeight="1">
      <c r="D141" s="4"/>
      <c r="F141" s="1"/>
      <c r="G141" s="1"/>
      <c r="H141" s="1"/>
      <c r="I141" s="1"/>
    </row>
    <row r="142" spans="4:9" ht="12.75" customHeight="1">
      <c r="D142" s="4"/>
      <c r="F142" s="1"/>
      <c r="G142" s="1"/>
      <c r="H142" s="1"/>
      <c r="I142" s="1"/>
    </row>
    <row r="143" spans="4:9" ht="12.75" customHeight="1">
      <c r="D143" s="4"/>
      <c r="F143" s="1"/>
      <c r="G143" s="1"/>
      <c r="H143" s="1"/>
      <c r="I143" s="1"/>
    </row>
    <row r="144" spans="4:9" ht="12.75" customHeight="1">
      <c r="D144" s="4"/>
      <c r="F144" s="1"/>
      <c r="G144" s="1"/>
      <c r="H144" s="1"/>
      <c r="I144" s="1"/>
    </row>
    <row r="145" spans="4:9" ht="12.75" customHeight="1">
      <c r="D145" s="4"/>
      <c r="F145" s="1"/>
      <c r="G145" s="1"/>
      <c r="H145" s="1"/>
      <c r="I145" s="1"/>
    </row>
    <row r="146" spans="4:9" ht="12.75" customHeight="1">
      <c r="D146" s="4"/>
      <c r="F146" s="1"/>
      <c r="G146" s="1"/>
      <c r="H146" s="1"/>
      <c r="I146" s="1"/>
    </row>
    <row r="147" spans="4:9" ht="12.75" customHeight="1">
      <c r="D147" s="4"/>
      <c r="F147" s="1"/>
      <c r="G147" s="1"/>
      <c r="H147" s="1"/>
      <c r="I147" s="1"/>
    </row>
    <row r="148" spans="4:9" ht="12.75" customHeight="1">
      <c r="D148" s="4"/>
      <c r="F148" s="1"/>
      <c r="G148" s="1"/>
      <c r="H148" s="1"/>
      <c r="I148" s="1"/>
    </row>
    <row r="149" spans="4:9" ht="12.75" customHeight="1">
      <c r="D149" s="4"/>
      <c r="F149" s="1"/>
      <c r="G149" s="1"/>
      <c r="H149" s="1"/>
      <c r="I149" s="1"/>
    </row>
    <row r="150" spans="4:9" ht="12.75" customHeight="1">
      <c r="D150" s="4"/>
      <c r="F150" s="1"/>
      <c r="G150" s="1"/>
      <c r="H150" s="1"/>
      <c r="I150" s="1"/>
    </row>
    <row r="151" spans="4:9" ht="12.75" customHeight="1">
      <c r="D151" s="4"/>
      <c r="F151" s="1"/>
      <c r="G151" s="1"/>
      <c r="H151" s="1"/>
      <c r="I151" s="1"/>
    </row>
    <row r="152" spans="4:9" ht="12.75" customHeight="1">
      <c r="D152" s="4"/>
      <c r="F152" s="1"/>
      <c r="G152" s="1"/>
      <c r="H152" s="1"/>
      <c r="I152" s="1"/>
    </row>
    <row r="153" spans="4:9" ht="12.75" customHeight="1">
      <c r="D153" s="4"/>
      <c r="F153" s="1"/>
      <c r="G153" s="1"/>
      <c r="H153" s="1"/>
      <c r="I153" s="1"/>
    </row>
    <row r="154" spans="4:9" ht="12.75" customHeight="1">
      <c r="D154" s="4"/>
      <c r="F154" s="1"/>
      <c r="G154" s="1"/>
      <c r="H154" s="1"/>
      <c r="I154" s="1"/>
    </row>
    <row r="155" spans="4:9" ht="12.75" customHeight="1">
      <c r="D155" s="4"/>
      <c r="F155" s="1"/>
      <c r="G155" s="1"/>
      <c r="H155" s="1"/>
      <c r="I155" s="1"/>
    </row>
    <row r="156" spans="4:9" ht="12.75" customHeight="1">
      <c r="D156" s="4"/>
      <c r="F156" s="1"/>
      <c r="G156" s="1"/>
      <c r="H156" s="1"/>
      <c r="I156" s="1"/>
    </row>
    <row r="157" spans="4:9" ht="12.75" customHeight="1">
      <c r="D157" s="4"/>
      <c r="F157" s="1"/>
      <c r="G157" s="1"/>
      <c r="H157" s="1"/>
      <c r="I157" s="1"/>
    </row>
    <row r="158" spans="4:9" ht="12.75" customHeight="1">
      <c r="D158" s="4"/>
      <c r="F158" s="1"/>
      <c r="G158" s="1"/>
      <c r="H158" s="1"/>
      <c r="I158" s="1"/>
    </row>
    <row r="159" spans="4:9" ht="12.75" customHeight="1">
      <c r="D159" s="4"/>
      <c r="F159" s="1"/>
      <c r="G159" s="1"/>
      <c r="H159" s="1"/>
      <c r="I159" s="1"/>
    </row>
    <row r="160" spans="4:9" ht="12.75" customHeight="1">
      <c r="D160" s="4"/>
      <c r="F160" s="1"/>
      <c r="G160" s="1"/>
      <c r="H160" s="1"/>
      <c r="I160" s="1"/>
    </row>
    <row r="161" spans="4:9" ht="12.75" customHeight="1">
      <c r="D161" s="4"/>
      <c r="F161" s="1"/>
      <c r="G161" s="1"/>
      <c r="H161" s="1"/>
      <c r="I161" s="1"/>
    </row>
    <row r="162" spans="4:9" ht="12.75" customHeight="1">
      <c r="D162" s="4"/>
      <c r="F162" s="1"/>
      <c r="G162" s="1"/>
      <c r="H162" s="1"/>
      <c r="I162" s="1"/>
    </row>
    <row r="163" spans="4:9" ht="12.75" customHeight="1">
      <c r="D163" s="4"/>
      <c r="F163" s="1"/>
      <c r="G163" s="1"/>
      <c r="H163" s="1"/>
      <c r="I163" s="1"/>
    </row>
    <row r="164" spans="4:9" ht="12.75" customHeight="1">
      <c r="D164" s="4"/>
      <c r="F164" s="1"/>
      <c r="G164" s="1"/>
      <c r="H164" s="1"/>
      <c r="I164" s="1"/>
    </row>
    <row r="165" spans="4:9" ht="12.75" customHeight="1">
      <c r="D165" s="4"/>
      <c r="F165" s="1"/>
      <c r="G165" s="1"/>
      <c r="H165" s="1"/>
      <c r="I165" s="1"/>
    </row>
    <row r="166" spans="4:9" ht="12.75" customHeight="1">
      <c r="D166" s="4"/>
      <c r="F166" s="1"/>
      <c r="G166" s="1"/>
      <c r="H166" s="1"/>
      <c r="I166" s="1"/>
    </row>
    <row r="167" spans="4:9" ht="12.75" customHeight="1">
      <c r="D167" s="4"/>
      <c r="F167" s="1"/>
      <c r="G167" s="1"/>
      <c r="H167" s="1"/>
      <c r="I167" s="1"/>
    </row>
    <row r="168" spans="4:9" ht="12.75" customHeight="1">
      <c r="D168" s="4"/>
      <c r="F168" s="1"/>
      <c r="G168" s="1"/>
      <c r="H168" s="1"/>
      <c r="I168" s="1"/>
    </row>
    <row r="169" spans="4:9" ht="12.75" customHeight="1">
      <c r="D169" s="4"/>
      <c r="F169" s="1"/>
      <c r="G169" s="1"/>
      <c r="H169" s="1"/>
      <c r="I169" s="1"/>
    </row>
    <row r="170" spans="4:9" ht="12.75" customHeight="1">
      <c r="D170" s="4"/>
      <c r="F170" s="1"/>
      <c r="G170" s="1"/>
      <c r="H170" s="1"/>
      <c r="I170" s="1"/>
    </row>
    <row r="171" spans="4:9" ht="12.75" customHeight="1">
      <c r="D171" s="4"/>
      <c r="F171" s="1"/>
      <c r="G171" s="1"/>
      <c r="H171" s="1"/>
      <c r="I171" s="1"/>
    </row>
    <row r="172" spans="4:9" ht="12.75" customHeight="1">
      <c r="D172" s="4"/>
      <c r="F172" s="1"/>
      <c r="G172" s="1"/>
      <c r="H172" s="1"/>
      <c r="I172" s="1"/>
    </row>
    <row r="173" spans="4:9" ht="12.75" customHeight="1">
      <c r="D173" s="4"/>
      <c r="F173" s="1"/>
      <c r="G173" s="1"/>
      <c r="H173" s="1"/>
      <c r="I173" s="1"/>
    </row>
    <row r="174" spans="4:9" ht="12.75" customHeight="1">
      <c r="D174" s="4"/>
      <c r="F174" s="1"/>
      <c r="G174" s="1"/>
      <c r="H174" s="1"/>
      <c r="I174" s="1"/>
    </row>
    <row r="175" spans="4:9" ht="12.75" customHeight="1">
      <c r="D175" s="4"/>
      <c r="F175" s="1"/>
      <c r="G175" s="1"/>
      <c r="H175" s="1"/>
      <c r="I175" s="1"/>
    </row>
    <row r="176" spans="4:9" ht="12.75" customHeight="1">
      <c r="D176" s="4"/>
      <c r="F176" s="1"/>
      <c r="G176" s="1"/>
      <c r="H176" s="1"/>
      <c r="I176" s="1"/>
    </row>
    <row r="177" spans="4:9" ht="12.75" customHeight="1">
      <c r="D177" s="4"/>
      <c r="F177" s="1"/>
      <c r="G177" s="1"/>
      <c r="H177" s="1"/>
      <c r="I177" s="1"/>
    </row>
    <row r="178" spans="4:9" ht="12.75" customHeight="1">
      <c r="D178" s="4"/>
      <c r="F178" s="1"/>
      <c r="G178" s="1"/>
      <c r="H178" s="1"/>
      <c r="I178" s="1"/>
    </row>
    <row r="179" spans="4:9" ht="12.75" customHeight="1">
      <c r="D179" s="4"/>
      <c r="F179" s="1"/>
      <c r="G179" s="1"/>
      <c r="H179" s="1"/>
      <c r="I179" s="1"/>
    </row>
    <row r="180" spans="4:9" ht="12.75" customHeight="1">
      <c r="D180" s="4"/>
      <c r="F180" s="1"/>
      <c r="G180" s="1"/>
      <c r="H180" s="1"/>
      <c r="I180" s="1"/>
    </row>
    <row r="181" spans="4:9" ht="12.75" customHeight="1">
      <c r="D181" s="4"/>
      <c r="F181" s="1"/>
      <c r="G181" s="1"/>
      <c r="H181" s="1"/>
      <c r="I181" s="1"/>
    </row>
    <row r="182" spans="4:9" ht="12.75" customHeight="1">
      <c r="D182" s="4"/>
      <c r="F182" s="1"/>
      <c r="G182" s="1"/>
      <c r="H182" s="1"/>
      <c r="I182" s="1"/>
    </row>
    <row r="183" spans="4:9" ht="12.75" customHeight="1">
      <c r="D183" s="4"/>
      <c r="F183" s="1"/>
      <c r="G183" s="1"/>
      <c r="H183" s="1"/>
      <c r="I183" s="1"/>
    </row>
    <row r="184" spans="4:9" ht="12.75" customHeight="1">
      <c r="D184" s="4"/>
      <c r="F184" s="1"/>
      <c r="G184" s="1"/>
      <c r="H184" s="1"/>
      <c r="I184" s="1"/>
    </row>
    <row r="185" spans="4:9" ht="12.75" customHeight="1">
      <c r="D185" s="4"/>
      <c r="F185" s="1"/>
      <c r="G185" s="1"/>
      <c r="H185" s="1"/>
      <c r="I185" s="1"/>
    </row>
    <row r="186" spans="4:9" ht="12.75" customHeight="1">
      <c r="D186" s="4"/>
      <c r="F186" s="1"/>
      <c r="G186" s="1"/>
      <c r="H186" s="1"/>
      <c r="I186" s="1"/>
    </row>
    <row r="187" spans="4:9" ht="12.75" customHeight="1">
      <c r="D187" s="4"/>
      <c r="F187" s="1"/>
      <c r="G187" s="1"/>
      <c r="H187" s="1"/>
      <c r="I187" s="1"/>
    </row>
    <row r="188" spans="4:9" ht="12.75" customHeight="1">
      <c r="D188" s="4"/>
      <c r="F188" s="1"/>
      <c r="G188" s="1"/>
      <c r="H188" s="1"/>
      <c r="I188" s="1"/>
    </row>
    <row r="189" spans="4:9" ht="12.75" customHeight="1">
      <c r="D189" s="4"/>
      <c r="F189" s="1"/>
      <c r="G189" s="1"/>
      <c r="H189" s="1"/>
      <c r="I189" s="1"/>
    </row>
    <row r="190" spans="4:9" ht="12.75" customHeight="1">
      <c r="D190" s="4"/>
      <c r="F190" s="1"/>
      <c r="G190" s="1"/>
      <c r="H190" s="1"/>
      <c r="I190" s="1"/>
    </row>
    <row r="191" spans="4:9" ht="12.75" customHeight="1">
      <c r="D191" s="4"/>
      <c r="F191" s="1"/>
      <c r="G191" s="1"/>
      <c r="H191" s="1"/>
      <c r="I191" s="1"/>
    </row>
    <row r="192" spans="4:9" ht="12.75" customHeight="1">
      <c r="D192" s="4"/>
      <c r="F192" s="1"/>
      <c r="G192" s="1"/>
      <c r="H192" s="1"/>
      <c r="I192" s="1"/>
    </row>
    <row r="193" spans="4:9" ht="12.75" customHeight="1">
      <c r="D193" s="4"/>
      <c r="F193" s="1"/>
      <c r="G193" s="1"/>
      <c r="H193" s="1"/>
      <c r="I193" s="1"/>
    </row>
    <row r="194" spans="4:9" ht="12.75" customHeight="1">
      <c r="D194" s="4"/>
      <c r="F194" s="1"/>
      <c r="G194" s="1"/>
      <c r="H194" s="1"/>
      <c r="I194" s="1"/>
    </row>
    <row r="195" spans="4:9" ht="12.75" customHeight="1">
      <c r="D195" s="4"/>
      <c r="F195" s="1"/>
      <c r="G195" s="1"/>
      <c r="H195" s="1"/>
      <c r="I195" s="1"/>
    </row>
    <row r="196" spans="4:9" ht="12.75" customHeight="1">
      <c r="D196" s="4"/>
      <c r="F196" s="1"/>
      <c r="G196" s="1"/>
      <c r="H196" s="1"/>
      <c r="I196" s="1"/>
    </row>
    <row r="197" spans="4:9" ht="12.75" customHeight="1">
      <c r="D197" s="4"/>
      <c r="F197" s="1"/>
      <c r="G197" s="1"/>
      <c r="H197" s="1"/>
      <c r="I197" s="1"/>
    </row>
    <row r="198" spans="4:9" ht="12.75" customHeight="1">
      <c r="D198" s="4"/>
      <c r="F198" s="1"/>
      <c r="G198" s="1"/>
      <c r="H198" s="1"/>
      <c r="I198" s="1"/>
    </row>
    <row r="199" spans="4:9" ht="12.75" customHeight="1">
      <c r="D199" s="4"/>
      <c r="F199" s="1"/>
      <c r="G199" s="1"/>
      <c r="H199" s="1"/>
      <c r="I199" s="1"/>
    </row>
    <row r="200" spans="4:9" ht="12.75" customHeight="1">
      <c r="D200" s="4"/>
      <c r="F200" s="1"/>
      <c r="G200" s="1"/>
      <c r="H200" s="1"/>
      <c r="I200" s="1"/>
    </row>
    <row r="201" spans="4:9" ht="12.75" customHeight="1">
      <c r="D201" s="4"/>
      <c r="F201" s="1"/>
      <c r="G201" s="1"/>
      <c r="H201" s="1"/>
      <c r="I201" s="1"/>
    </row>
    <row r="202" spans="4:9" ht="12.75" customHeight="1">
      <c r="D202" s="4"/>
      <c r="F202" s="1"/>
      <c r="G202" s="1"/>
      <c r="H202" s="1"/>
      <c r="I202" s="1"/>
    </row>
    <row r="203" spans="4:9" ht="12.75" customHeight="1">
      <c r="D203" s="4"/>
      <c r="F203" s="1"/>
      <c r="G203" s="1"/>
      <c r="H203" s="1"/>
      <c r="I203" s="1"/>
    </row>
    <row r="204" spans="4:9" ht="12.75" customHeight="1">
      <c r="D204" s="4"/>
      <c r="F204" s="1"/>
      <c r="G204" s="1"/>
      <c r="H204" s="1"/>
      <c r="I204" s="1"/>
    </row>
    <row r="205" spans="4:9" ht="12.75" customHeight="1">
      <c r="D205" s="4"/>
      <c r="F205" s="1"/>
      <c r="G205" s="1"/>
      <c r="H205" s="1"/>
      <c r="I205" s="1"/>
    </row>
    <row r="206" spans="4:9" ht="12.75" customHeight="1">
      <c r="D206" s="4"/>
      <c r="F206" s="1"/>
      <c r="G206" s="1"/>
      <c r="H206" s="1"/>
      <c r="I206" s="1"/>
    </row>
    <row r="207" spans="4:9" ht="12.75" customHeight="1">
      <c r="D207" s="4"/>
      <c r="F207" s="1"/>
      <c r="G207" s="1"/>
      <c r="H207" s="1"/>
      <c r="I207" s="1"/>
    </row>
    <row r="208" spans="4:9" ht="12.75" customHeight="1">
      <c r="D208" s="4"/>
      <c r="F208" s="1"/>
      <c r="G208" s="1"/>
      <c r="H208" s="1"/>
      <c r="I208" s="1"/>
    </row>
    <row r="209" spans="4:9" ht="12.75" customHeight="1">
      <c r="D209" s="4"/>
      <c r="F209" s="1"/>
      <c r="G209" s="1"/>
      <c r="H209" s="1"/>
      <c r="I209" s="1"/>
    </row>
    <row r="210" spans="4:9" ht="12.75" customHeight="1">
      <c r="D210" s="4"/>
      <c r="F210" s="1"/>
      <c r="G210" s="1"/>
      <c r="H210" s="1"/>
      <c r="I210" s="1"/>
    </row>
    <row r="211" spans="4:9" ht="12.75" customHeight="1">
      <c r="D211" s="4"/>
      <c r="F211" s="1"/>
      <c r="G211" s="1"/>
      <c r="H211" s="1"/>
      <c r="I211" s="1"/>
    </row>
    <row r="212" spans="4:9" ht="12.75" customHeight="1">
      <c r="D212" s="4"/>
      <c r="F212" s="1"/>
      <c r="G212" s="1"/>
      <c r="H212" s="1"/>
      <c r="I212" s="1"/>
    </row>
    <row r="213" spans="4:9" ht="12.75" customHeight="1">
      <c r="D213" s="4"/>
      <c r="F213" s="1"/>
      <c r="G213" s="1"/>
      <c r="H213" s="1"/>
      <c r="I213" s="1"/>
    </row>
    <row r="214" spans="4:9" ht="12.75" customHeight="1">
      <c r="D214" s="4"/>
      <c r="F214" s="1"/>
      <c r="G214" s="1"/>
      <c r="H214" s="1"/>
      <c r="I214" s="1"/>
    </row>
    <row r="215" spans="4:9" ht="12.75" customHeight="1">
      <c r="D215" s="4"/>
      <c r="F215" s="1"/>
      <c r="G215" s="1"/>
      <c r="H215" s="1"/>
      <c r="I215" s="1"/>
    </row>
    <row r="216" spans="4:9" ht="12.75" customHeight="1">
      <c r="D216" s="4"/>
      <c r="F216" s="1"/>
      <c r="G216" s="1"/>
      <c r="H216" s="1"/>
      <c r="I216" s="1"/>
    </row>
    <row r="217" spans="4:9" ht="12.75" customHeight="1">
      <c r="D217" s="4"/>
      <c r="F217" s="1"/>
      <c r="G217" s="1"/>
      <c r="H217" s="1"/>
      <c r="I217" s="1"/>
    </row>
    <row r="218" spans="4:9" ht="12.75" customHeight="1">
      <c r="D218" s="4"/>
      <c r="F218" s="1"/>
      <c r="G218" s="1"/>
      <c r="H218" s="1"/>
      <c r="I218" s="1"/>
    </row>
    <row r="219" spans="4:9" ht="12.75" customHeight="1">
      <c r="D219" s="4"/>
      <c r="F219" s="1"/>
      <c r="G219" s="1"/>
      <c r="H219" s="1"/>
      <c r="I219" s="1"/>
    </row>
    <row r="220" spans="4:9" ht="12.75" customHeight="1">
      <c r="D220" s="4"/>
      <c r="F220" s="1"/>
      <c r="G220" s="1"/>
      <c r="H220" s="1"/>
      <c r="I220" s="1"/>
    </row>
    <row r="221" spans="4:9" ht="12.75" customHeight="1">
      <c r="D221" s="4"/>
      <c r="F221" s="1"/>
      <c r="G221" s="1"/>
      <c r="H221" s="1"/>
      <c r="I221" s="1"/>
    </row>
    <row r="222" spans="4:9" ht="12.75" customHeight="1">
      <c r="D222" s="4"/>
      <c r="F222" s="1"/>
      <c r="G222" s="1"/>
      <c r="H222" s="1"/>
      <c r="I222" s="1"/>
    </row>
    <row r="223" spans="4:9" ht="12.75" customHeight="1">
      <c r="D223" s="4"/>
      <c r="F223" s="1"/>
      <c r="G223" s="1"/>
      <c r="H223" s="1"/>
      <c r="I223" s="1"/>
    </row>
    <row r="224" spans="4:9" ht="12.75" customHeight="1">
      <c r="D224" s="4"/>
      <c r="F224" s="1"/>
      <c r="G224" s="1"/>
      <c r="H224" s="1"/>
      <c r="I224" s="1"/>
    </row>
    <row r="225" spans="4:9" ht="12.75" customHeight="1">
      <c r="D225" s="4"/>
      <c r="F225" s="1"/>
      <c r="G225" s="1"/>
      <c r="H225" s="1"/>
      <c r="I225" s="1"/>
    </row>
    <row r="226" spans="4:9" ht="12.75" customHeight="1">
      <c r="D226" s="4"/>
      <c r="F226" s="1"/>
      <c r="G226" s="1"/>
      <c r="H226" s="1"/>
      <c r="I226" s="1"/>
    </row>
    <row r="227" spans="4:9" ht="12.75" customHeight="1">
      <c r="D227" s="4"/>
      <c r="F227" s="1"/>
      <c r="G227" s="1"/>
      <c r="H227" s="1"/>
      <c r="I227" s="1"/>
    </row>
    <row r="228" spans="4:9" ht="12.75" customHeight="1">
      <c r="D228" s="4"/>
      <c r="F228" s="1"/>
      <c r="G228" s="1"/>
      <c r="H228" s="1"/>
      <c r="I228" s="1"/>
    </row>
    <row r="229" spans="4:9" ht="12.75" customHeight="1">
      <c r="D229" s="4"/>
      <c r="F229" s="1"/>
      <c r="G229" s="1"/>
      <c r="H229" s="1"/>
      <c r="I229" s="1"/>
    </row>
    <row r="230" spans="4:9" ht="12.75" customHeight="1">
      <c r="D230" s="4"/>
      <c r="F230" s="1"/>
      <c r="G230" s="1"/>
      <c r="H230" s="1"/>
      <c r="I230" s="1"/>
    </row>
    <row r="231" spans="4:9" ht="12.75" customHeight="1">
      <c r="D231" s="4"/>
      <c r="F231" s="1"/>
      <c r="G231" s="1"/>
      <c r="H231" s="1"/>
      <c r="I231" s="1"/>
    </row>
    <row r="232" spans="4:9" ht="12.75" customHeight="1">
      <c r="D232" s="4"/>
      <c r="F232" s="1"/>
      <c r="G232" s="1"/>
      <c r="H232" s="1"/>
      <c r="I232" s="1"/>
    </row>
    <row r="233" spans="4:9" ht="12.75" customHeight="1">
      <c r="D233" s="4"/>
      <c r="F233" s="1"/>
      <c r="G233" s="1"/>
      <c r="H233" s="1"/>
      <c r="I233" s="1"/>
    </row>
    <row r="234" spans="4:9" ht="12.75" customHeight="1">
      <c r="D234" s="4"/>
      <c r="F234" s="1"/>
      <c r="G234" s="1"/>
      <c r="H234" s="1"/>
      <c r="I234" s="1"/>
    </row>
    <row r="235" spans="4:9" ht="12.75" customHeight="1">
      <c r="D235" s="4"/>
      <c r="F235" s="1"/>
      <c r="G235" s="1"/>
      <c r="H235" s="1"/>
      <c r="I235" s="1"/>
    </row>
    <row r="236" spans="4:9" ht="12.75" customHeight="1">
      <c r="D236" s="4"/>
      <c r="F236" s="1"/>
      <c r="G236" s="1"/>
      <c r="H236" s="1"/>
      <c r="I236" s="1"/>
    </row>
    <row r="237" spans="4:9" ht="12.75" customHeight="1">
      <c r="D237" s="4"/>
      <c r="F237" s="1"/>
      <c r="G237" s="1"/>
      <c r="H237" s="1"/>
      <c r="I237" s="1"/>
    </row>
    <row r="238" spans="4:9" ht="12.75" customHeight="1">
      <c r="D238" s="4"/>
      <c r="F238" s="1"/>
      <c r="G238" s="1"/>
      <c r="H238" s="1"/>
      <c r="I238" s="1"/>
    </row>
    <row r="239" spans="4:9" ht="12.75" customHeight="1">
      <c r="D239" s="4"/>
      <c r="F239" s="1"/>
      <c r="G239" s="1"/>
      <c r="H239" s="1"/>
      <c r="I239" s="1"/>
    </row>
    <row r="240" spans="4:9" ht="12.75" customHeight="1">
      <c r="D240" s="4"/>
      <c r="F240" s="1"/>
      <c r="G240" s="1"/>
      <c r="H240" s="1"/>
      <c r="I240" s="1"/>
    </row>
    <row r="241" spans="4:9" ht="12.75" customHeight="1">
      <c r="D241" s="4"/>
      <c r="F241" s="1"/>
      <c r="G241" s="1"/>
      <c r="H241" s="1"/>
      <c r="I241" s="1"/>
    </row>
    <row r="242" spans="4:9" ht="12.75" customHeight="1">
      <c r="D242" s="4"/>
      <c r="F242" s="1"/>
      <c r="G242" s="1"/>
      <c r="H242" s="1"/>
      <c r="I242" s="1"/>
    </row>
    <row r="243" spans="4:9" ht="12.75" customHeight="1">
      <c r="D243" s="4"/>
      <c r="F243" s="1"/>
      <c r="G243" s="1"/>
      <c r="H243" s="1"/>
      <c r="I243" s="1"/>
    </row>
    <row r="244" spans="4:9" ht="12.75" customHeight="1">
      <c r="D244" s="4"/>
      <c r="F244" s="1"/>
      <c r="G244" s="1"/>
      <c r="H244" s="1"/>
      <c r="I244" s="1"/>
    </row>
    <row r="245" spans="4:9" ht="12.75" customHeight="1">
      <c r="D245" s="4"/>
      <c r="F245" s="1"/>
      <c r="G245" s="1"/>
      <c r="H245" s="1"/>
      <c r="I245" s="1"/>
    </row>
    <row r="246" spans="4:9" ht="12.75" customHeight="1">
      <c r="D246" s="4"/>
      <c r="F246" s="1"/>
      <c r="G246" s="1"/>
      <c r="H246" s="1"/>
      <c r="I246" s="1"/>
    </row>
    <row r="247" spans="4:9" ht="12.75" customHeight="1">
      <c r="D247" s="4"/>
      <c r="F247" s="1"/>
      <c r="G247" s="1"/>
      <c r="H247" s="1"/>
      <c r="I247" s="1"/>
    </row>
    <row r="248" spans="4:9" ht="12.75" customHeight="1">
      <c r="D248" s="4"/>
      <c r="F248" s="1"/>
      <c r="G248" s="1"/>
      <c r="H248" s="1"/>
      <c r="I248" s="1"/>
    </row>
    <row r="249" spans="4:9" ht="12.75" customHeight="1">
      <c r="D249" s="4"/>
      <c r="F249" s="1"/>
      <c r="G249" s="1"/>
      <c r="H249" s="1"/>
      <c r="I249" s="1"/>
    </row>
    <row r="250" spans="4:9" ht="12.75" customHeight="1">
      <c r="D250" s="4"/>
      <c r="F250" s="1"/>
      <c r="G250" s="1"/>
      <c r="H250" s="1"/>
      <c r="I250" s="1"/>
    </row>
    <row r="251" spans="4:9" ht="12.75" customHeight="1">
      <c r="D251" s="4"/>
      <c r="F251" s="1"/>
      <c r="G251" s="1"/>
      <c r="H251" s="1"/>
      <c r="I251" s="1"/>
    </row>
    <row r="252" spans="4:9" ht="12.75" customHeight="1">
      <c r="D252" s="4"/>
      <c r="F252" s="1"/>
      <c r="G252" s="1"/>
      <c r="H252" s="1"/>
      <c r="I252" s="1"/>
    </row>
    <row r="253" spans="4:9" ht="12.75" customHeight="1">
      <c r="D253" s="4"/>
      <c r="F253" s="1"/>
      <c r="G253" s="1"/>
      <c r="H253" s="1"/>
      <c r="I253" s="1"/>
    </row>
    <row r="254" spans="4:9" ht="12.75" customHeight="1">
      <c r="D254" s="4"/>
      <c r="F254" s="1"/>
      <c r="G254" s="1"/>
      <c r="H254" s="1"/>
      <c r="I254" s="1"/>
    </row>
    <row r="255" spans="4:9" ht="12.75" customHeight="1">
      <c r="D255" s="4"/>
      <c r="F255" s="1"/>
      <c r="G255" s="1"/>
      <c r="H255" s="1"/>
      <c r="I255" s="1"/>
    </row>
    <row r="256" spans="4:9" ht="12.75" customHeight="1">
      <c r="D256" s="4"/>
      <c r="F256" s="1"/>
      <c r="G256" s="1"/>
      <c r="H256" s="1"/>
      <c r="I256" s="1"/>
    </row>
    <row r="257" spans="4:9" ht="12.75" customHeight="1">
      <c r="D257" s="4"/>
      <c r="F257" s="1"/>
      <c r="G257" s="1"/>
      <c r="H257" s="1"/>
      <c r="I257" s="1"/>
    </row>
    <row r="258" spans="4:9" ht="12.75" customHeight="1">
      <c r="D258" s="4"/>
      <c r="F258" s="1"/>
      <c r="G258" s="1"/>
      <c r="H258" s="1"/>
      <c r="I258" s="1"/>
    </row>
    <row r="259" spans="4:9" ht="12.75" customHeight="1">
      <c r="D259" s="4"/>
      <c r="F259" s="1"/>
      <c r="G259" s="1"/>
      <c r="H259" s="1"/>
      <c r="I259" s="1"/>
    </row>
    <row r="260" spans="4:9" ht="12.75" customHeight="1">
      <c r="D260" s="4"/>
      <c r="F260" s="1"/>
      <c r="G260" s="1"/>
      <c r="H260" s="1"/>
      <c r="I260" s="1"/>
    </row>
    <row r="261" spans="4:9" ht="12.75" customHeight="1">
      <c r="D261" s="4"/>
      <c r="F261" s="1"/>
      <c r="G261" s="1"/>
      <c r="H261" s="1"/>
      <c r="I261" s="1"/>
    </row>
    <row r="262" spans="4:9" ht="12.75" customHeight="1">
      <c r="D262" s="4"/>
      <c r="F262" s="1"/>
      <c r="G262" s="1"/>
      <c r="H262" s="1"/>
      <c r="I262" s="1"/>
    </row>
    <row r="263" spans="4:9" ht="12.75" customHeight="1">
      <c r="D263" s="4"/>
      <c r="F263" s="1"/>
      <c r="G263" s="1"/>
      <c r="H263" s="1"/>
      <c r="I263" s="1"/>
    </row>
    <row r="264" spans="4:9" ht="12.75" customHeight="1">
      <c r="D264" s="4"/>
      <c r="F264" s="1"/>
      <c r="G264" s="1"/>
      <c r="H264" s="1"/>
      <c r="I264" s="1"/>
    </row>
    <row r="265" spans="4:9" ht="12.75" customHeight="1">
      <c r="D265" s="4"/>
      <c r="F265" s="1"/>
      <c r="G265" s="1"/>
      <c r="H265" s="1"/>
      <c r="I265" s="1"/>
    </row>
    <row r="266" spans="4:9" ht="12.75" customHeight="1">
      <c r="D266" s="4"/>
      <c r="F266" s="1"/>
      <c r="G266" s="1"/>
      <c r="H266" s="1"/>
      <c r="I266" s="1"/>
    </row>
    <row r="267" spans="4:9" ht="12.75" customHeight="1">
      <c r="D267" s="4"/>
      <c r="F267" s="1"/>
      <c r="G267" s="1"/>
      <c r="H267" s="1"/>
      <c r="I267" s="1"/>
    </row>
    <row r="268" spans="4:9" ht="12.75" customHeight="1">
      <c r="D268" s="4"/>
      <c r="F268" s="1"/>
      <c r="G268" s="1"/>
      <c r="H268" s="1"/>
      <c r="I268" s="1"/>
    </row>
    <row r="269" spans="4:9" ht="12.75" customHeight="1">
      <c r="D269" s="4"/>
      <c r="F269" s="1"/>
      <c r="G269" s="1"/>
      <c r="H269" s="1"/>
      <c r="I269" s="1"/>
    </row>
    <row r="270" spans="4:9" ht="12.75" customHeight="1">
      <c r="D270" s="4"/>
      <c r="F270" s="1"/>
      <c r="G270" s="1"/>
      <c r="H270" s="1"/>
      <c r="I270" s="1"/>
    </row>
    <row r="271" spans="4:9" ht="12.75" customHeight="1">
      <c r="D271" s="4"/>
      <c r="F271" s="1"/>
      <c r="G271" s="1"/>
      <c r="H271" s="1"/>
      <c r="I271" s="1"/>
    </row>
    <row r="272" spans="4:9" ht="12.75" customHeight="1">
      <c r="D272" s="4"/>
      <c r="F272" s="1"/>
      <c r="G272" s="1"/>
      <c r="H272" s="1"/>
      <c r="I272" s="1"/>
    </row>
    <row r="273" spans="4:9" ht="12.75" customHeight="1">
      <c r="D273" s="4"/>
      <c r="F273" s="1"/>
      <c r="G273" s="1"/>
      <c r="H273" s="1"/>
      <c r="I273" s="1"/>
    </row>
    <row r="274" spans="4:9" ht="12.75" customHeight="1">
      <c r="D274" s="4"/>
      <c r="F274" s="1"/>
      <c r="G274" s="1"/>
      <c r="H274" s="1"/>
      <c r="I274" s="1"/>
    </row>
    <row r="275" spans="4:9" ht="12.75" customHeight="1">
      <c r="D275" s="4"/>
      <c r="F275" s="1"/>
      <c r="G275" s="1"/>
      <c r="H275" s="1"/>
      <c r="I275" s="1"/>
    </row>
    <row r="276" spans="4:9" ht="12.75" customHeight="1">
      <c r="D276" s="4"/>
      <c r="F276" s="1"/>
      <c r="G276" s="1"/>
      <c r="H276" s="1"/>
      <c r="I276" s="1"/>
    </row>
    <row r="277" spans="4:9" ht="12.75" customHeight="1">
      <c r="D277" s="4"/>
      <c r="F277" s="1"/>
      <c r="G277" s="1"/>
      <c r="H277" s="1"/>
      <c r="I277" s="1"/>
    </row>
    <row r="278" spans="4:9" ht="12.75" customHeight="1">
      <c r="D278" s="4"/>
      <c r="F278" s="1"/>
      <c r="G278" s="1"/>
      <c r="H278" s="1"/>
      <c r="I278" s="1"/>
    </row>
    <row r="279" spans="4:9" ht="12.75" customHeight="1">
      <c r="D279" s="4"/>
      <c r="F279" s="1"/>
      <c r="G279" s="1"/>
      <c r="H279" s="1"/>
      <c r="I279" s="1"/>
    </row>
    <row r="280" spans="4:9" ht="12.75" customHeight="1">
      <c r="D280" s="4"/>
      <c r="F280" s="1"/>
      <c r="G280" s="1"/>
      <c r="H280" s="1"/>
      <c r="I280" s="1"/>
    </row>
    <row r="281" spans="4:9" ht="12.75" customHeight="1">
      <c r="D281" s="4"/>
      <c r="F281" s="1"/>
      <c r="G281" s="1"/>
      <c r="H281" s="1"/>
      <c r="I281" s="1"/>
    </row>
    <row r="282" spans="4:9" ht="12.75" customHeight="1">
      <c r="D282" s="4"/>
      <c r="F282" s="1"/>
      <c r="G282" s="1"/>
      <c r="H282" s="1"/>
      <c r="I282" s="1"/>
    </row>
    <row r="283" spans="4:9" ht="12.75" customHeight="1">
      <c r="D283" s="4"/>
      <c r="F283" s="1"/>
      <c r="G283" s="1"/>
      <c r="H283" s="1"/>
      <c r="I283" s="1"/>
    </row>
    <row r="284" spans="4:9" ht="12.75" customHeight="1">
      <c r="D284" s="4"/>
      <c r="F284" s="1"/>
      <c r="G284" s="1"/>
      <c r="H284" s="1"/>
      <c r="I284" s="1"/>
    </row>
    <row r="285" spans="4:9" ht="12.75" customHeight="1">
      <c r="D285" s="4"/>
      <c r="F285" s="1"/>
      <c r="G285" s="1"/>
      <c r="H285" s="1"/>
      <c r="I285" s="1"/>
    </row>
    <row r="286" spans="4:9" ht="12.75" customHeight="1">
      <c r="D286" s="4"/>
      <c r="F286" s="1"/>
      <c r="G286" s="1"/>
      <c r="H286" s="1"/>
      <c r="I286" s="1"/>
    </row>
    <row r="287" spans="4:9" ht="12.75" customHeight="1">
      <c r="D287" s="4"/>
      <c r="F287" s="1"/>
      <c r="G287" s="1"/>
      <c r="H287" s="1"/>
      <c r="I287" s="1"/>
    </row>
    <row r="288" spans="4:9" ht="12.75" customHeight="1">
      <c r="D288" s="4"/>
      <c r="F288" s="1"/>
      <c r="G288" s="1"/>
      <c r="H288" s="1"/>
      <c r="I288" s="1"/>
    </row>
    <row r="289" spans="4:9" ht="12.75" customHeight="1">
      <c r="D289" s="4"/>
      <c r="F289" s="1"/>
      <c r="G289" s="1"/>
      <c r="H289" s="1"/>
      <c r="I289" s="1"/>
    </row>
  </sheetData>
  <mergeCells count="3">
    <mergeCell ref="B1:G1"/>
    <mergeCell ref="G2:H2"/>
    <mergeCell ref="J2:K2"/>
  </mergeCells>
  <pageMargins left="0.78740157499999996" right="0.78740157499999996" top="0.984251969" bottom="0.984251969" header="0" footer="0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8"/>
  <sheetViews>
    <sheetView tabSelected="1" topLeftCell="A11" workbookViewId="0">
      <selection activeCell="G48" sqref="G48"/>
    </sheetView>
  </sheetViews>
  <sheetFormatPr baseColWidth="10" defaultColWidth="9.1640625" defaultRowHeight="13"/>
  <cols>
    <col min="1" max="1" width="10.1640625" style="138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4.83203125" customWidth="1"/>
    <col min="8" max="8" width="20.5" customWidth="1"/>
    <col min="9" max="11" width="7.1640625" customWidth="1"/>
    <col min="12" max="12" width="8.6640625" customWidth="1"/>
    <col min="13" max="14" width="7.1640625" customWidth="1"/>
  </cols>
  <sheetData>
    <row r="1" spans="1:15" ht="25">
      <c r="B1" s="225" t="s">
        <v>74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</row>
    <row r="2" spans="1:15" ht="16">
      <c r="A2" s="206" t="s">
        <v>35</v>
      </c>
      <c r="B2" s="38" t="s">
        <v>19</v>
      </c>
      <c r="C2" s="39" t="s">
        <v>20</v>
      </c>
      <c r="D2" s="40" t="s">
        <v>21</v>
      </c>
      <c r="E2" s="39" t="s">
        <v>22</v>
      </c>
      <c r="F2" s="41" t="s">
        <v>23</v>
      </c>
      <c r="G2" s="39" t="s">
        <v>1</v>
      </c>
      <c r="H2" s="39" t="s">
        <v>24</v>
      </c>
      <c r="I2" s="39"/>
      <c r="J2" s="42" t="s">
        <v>25</v>
      </c>
      <c r="K2" s="42"/>
      <c r="L2" s="39"/>
      <c r="M2" s="42" t="s">
        <v>26</v>
      </c>
      <c r="N2" s="43"/>
      <c r="O2" s="44"/>
    </row>
    <row r="3" spans="1:15" ht="16">
      <c r="A3" s="207"/>
      <c r="B3" s="45" t="s">
        <v>27</v>
      </c>
      <c r="C3" s="46" t="s">
        <v>28</v>
      </c>
      <c r="D3" s="47" t="s">
        <v>29</v>
      </c>
      <c r="E3" s="46" t="s">
        <v>30</v>
      </c>
      <c r="F3" s="48" t="s">
        <v>31</v>
      </c>
      <c r="G3" s="46"/>
      <c r="H3" s="46"/>
      <c r="I3" s="49">
        <v>1</v>
      </c>
      <c r="J3" s="50">
        <v>2</v>
      </c>
      <c r="K3" s="51">
        <v>3</v>
      </c>
      <c r="L3" s="49">
        <v>1</v>
      </c>
      <c r="M3" s="50">
        <v>2</v>
      </c>
      <c r="N3" s="51">
        <v>3</v>
      </c>
      <c r="O3" s="52"/>
    </row>
    <row r="4" spans="1:15" ht="20" customHeight="1">
      <c r="B4" s="228" t="s">
        <v>75</v>
      </c>
      <c r="C4" s="229"/>
      <c r="D4" s="229"/>
      <c r="E4" s="229"/>
      <c r="F4" s="230"/>
      <c r="G4" s="203"/>
      <c r="H4" s="205"/>
      <c r="I4" s="203"/>
      <c r="J4" s="204"/>
      <c r="K4" s="204"/>
      <c r="L4" s="204"/>
      <c r="M4" s="204"/>
      <c r="N4" s="205"/>
    </row>
    <row r="5" spans="1:15" s="110" customFormat="1" ht="20" customHeight="1">
      <c r="A5" s="138"/>
      <c r="B5" s="194"/>
      <c r="C5" s="195"/>
      <c r="D5" s="195"/>
      <c r="E5" s="195"/>
      <c r="F5" s="196"/>
      <c r="G5" s="231" t="s">
        <v>76</v>
      </c>
      <c r="H5" s="232"/>
      <c r="I5" s="231">
        <v>12</v>
      </c>
      <c r="J5" s="233"/>
      <c r="K5" s="233"/>
      <c r="L5" s="233"/>
      <c r="M5" s="233"/>
      <c r="N5" s="232"/>
    </row>
    <row r="6" spans="1:15" s="110" customFormat="1" ht="20" customHeight="1">
      <c r="A6" s="139">
        <v>1940003</v>
      </c>
      <c r="B6" s="121">
        <v>96</v>
      </c>
      <c r="C6" s="112"/>
      <c r="D6" s="113" t="s">
        <v>87</v>
      </c>
      <c r="E6" s="114">
        <v>14761</v>
      </c>
      <c r="F6" s="122"/>
      <c r="G6" s="116" t="s">
        <v>36</v>
      </c>
      <c r="H6" s="117" t="s">
        <v>33</v>
      </c>
      <c r="I6" s="118"/>
      <c r="J6" s="119"/>
      <c r="K6" s="120"/>
      <c r="L6" s="118"/>
      <c r="M6" s="119"/>
      <c r="N6" s="120"/>
    </row>
    <row r="7" spans="1:15" s="110" customFormat="1" ht="20" customHeight="1">
      <c r="A7" s="139">
        <v>1943002</v>
      </c>
      <c r="B7" s="141" t="s">
        <v>37</v>
      </c>
      <c r="C7" s="112"/>
      <c r="D7" s="113" t="s">
        <v>87</v>
      </c>
      <c r="E7" s="114">
        <v>16053</v>
      </c>
      <c r="F7" s="115"/>
      <c r="G7" s="116" t="s">
        <v>38</v>
      </c>
      <c r="H7" s="117" t="s">
        <v>33</v>
      </c>
      <c r="I7" s="118"/>
      <c r="J7" s="119"/>
      <c r="K7" s="120"/>
      <c r="L7" s="118"/>
      <c r="M7" s="119"/>
      <c r="N7" s="120"/>
    </row>
    <row r="8" spans="1:15" s="110" customFormat="1" ht="20" customHeight="1">
      <c r="A8" s="139">
        <v>1957003</v>
      </c>
      <c r="B8" s="123">
        <v>81</v>
      </c>
      <c r="C8" s="112"/>
      <c r="D8" s="113" t="s">
        <v>97</v>
      </c>
      <c r="E8" s="114">
        <v>21177</v>
      </c>
      <c r="F8" s="122"/>
      <c r="G8" s="116" t="s">
        <v>113</v>
      </c>
      <c r="H8" s="117" t="s">
        <v>18</v>
      </c>
      <c r="I8" s="118"/>
      <c r="J8" s="119"/>
      <c r="K8" s="120"/>
      <c r="L8" s="118"/>
      <c r="M8" s="119"/>
      <c r="N8" s="120"/>
    </row>
    <row r="9" spans="1:15" s="110" customFormat="1" ht="20" customHeight="1">
      <c r="A9" s="139">
        <v>1956001</v>
      </c>
      <c r="B9" s="111" t="s">
        <v>51</v>
      </c>
      <c r="C9" s="112"/>
      <c r="D9" s="113" t="s">
        <v>97</v>
      </c>
      <c r="E9" s="114">
        <v>20742</v>
      </c>
      <c r="F9" s="115"/>
      <c r="G9" s="116" t="s">
        <v>39</v>
      </c>
      <c r="H9" s="117" t="s">
        <v>15</v>
      </c>
      <c r="I9" s="118"/>
      <c r="J9" s="119"/>
      <c r="K9" s="120"/>
      <c r="L9" s="118"/>
      <c r="M9" s="119"/>
      <c r="N9" s="120"/>
    </row>
    <row r="10" spans="1:15" s="110" customFormat="1" ht="20" customHeight="1">
      <c r="A10" s="139">
        <v>1959001</v>
      </c>
      <c r="B10" s="123">
        <v>89</v>
      </c>
      <c r="C10" s="112"/>
      <c r="D10" s="113" t="s">
        <v>97</v>
      </c>
      <c r="E10" s="114">
        <v>21818</v>
      </c>
      <c r="F10" s="122"/>
      <c r="G10" s="116" t="s">
        <v>100</v>
      </c>
      <c r="H10" s="117" t="s">
        <v>16</v>
      </c>
      <c r="I10" s="118"/>
      <c r="J10" s="119"/>
      <c r="K10" s="120"/>
      <c r="L10" s="118"/>
      <c r="M10" s="119"/>
      <c r="N10" s="120"/>
    </row>
    <row r="11" spans="1:15" s="110" customFormat="1" ht="20" customHeight="1">
      <c r="A11" s="139">
        <v>1961007</v>
      </c>
      <c r="B11" s="123">
        <v>81</v>
      </c>
      <c r="C11" s="112"/>
      <c r="D11" s="113" t="s">
        <v>86</v>
      </c>
      <c r="E11" s="114">
        <v>22339</v>
      </c>
      <c r="F11" s="122"/>
      <c r="G11" s="116" t="s">
        <v>98</v>
      </c>
      <c r="H11" s="117" t="s">
        <v>15</v>
      </c>
      <c r="I11" s="118"/>
      <c r="J11" s="119"/>
      <c r="K11" s="120"/>
      <c r="L11" s="118"/>
      <c r="M11" s="119"/>
      <c r="N11" s="120"/>
    </row>
    <row r="12" spans="1:15" s="110" customFormat="1" ht="20" customHeight="1">
      <c r="A12" s="139">
        <v>1961003</v>
      </c>
      <c r="B12" s="123">
        <v>89</v>
      </c>
      <c r="C12" s="112"/>
      <c r="D12" s="113" t="s">
        <v>86</v>
      </c>
      <c r="E12" s="114">
        <v>22528</v>
      </c>
      <c r="F12" s="122"/>
      <c r="G12" s="116" t="s">
        <v>66</v>
      </c>
      <c r="H12" s="117" t="s">
        <v>33</v>
      </c>
      <c r="I12" s="118"/>
      <c r="J12" s="119"/>
      <c r="K12" s="120"/>
      <c r="L12" s="118"/>
      <c r="M12" s="119"/>
      <c r="N12" s="120"/>
    </row>
    <row r="13" spans="1:15" s="110" customFormat="1" ht="20" customHeight="1">
      <c r="A13" s="139">
        <v>1963002</v>
      </c>
      <c r="B13" s="123">
        <v>89</v>
      </c>
      <c r="C13" s="112"/>
      <c r="D13" s="113" t="s">
        <v>86</v>
      </c>
      <c r="E13" s="114">
        <v>23609</v>
      </c>
      <c r="F13" s="122"/>
      <c r="G13" s="116" t="s">
        <v>44</v>
      </c>
      <c r="H13" s="117" t="s">
        <v>15</v>
      </c>
      <c r="I13" s="118"/>
      <c r="J13" s="119"/>
      <c r="K13" s="120"/>
      <c r="L13" s="118"/>
      <c r="M13" s="119"/>
      <c r="N13" s="120"/>
    </row>
    <row r="14" spans="1:15" ht="20" customHeight="1">
      <c r="A14" s="139">
        <v>1969004</v>
      </c>
      <c r="B14" s="123">
        <v>96</v>
      </c>
      <c r="C14" s="112"/>
      <c r="D14" s="113" t="s">
        <v>83</v>
      </c>
      <c r="E14" s="114">
        <v>25366</v>
      </c>
      <c r="F14" s="122"/>
      <c r="G14" s="116" t="s">
        <v>48</v>
      </c>
      <c r="H14" s="117" t="s">
        <v>49</v>
      </c>
      <c r="I14" s="118"/>
      <c r="J14" s="119"/>
      <c r="K14" s="120"/>
      <c r="L14" s="118"/>
      <c r="M14" s="119"/>
      <c r="N14" s="120"/>
    </row>
    <row r="15" spans="1:15" ht="20" customHeight="1">
      <c r="A15" s="139">
        <v>1966002</v>
      </c>
      <c r="B15" s="123">
        <v>102</v>
      </c>
      <c r="C15" s="112"/>
      <c r="D15" s="113" t="s">
        <v>83</v>
      </c>
      <c r="E15" s="114">
        <v>24128</v>
      </c>
      <c r="F15" s="122"/>
      <c r="G15" s="116" t="s">
        <v>85</v>
      </c>
      <c r="H15" s="117" t="s">
        <v>33</v>
      </c>
      <c r="I15" s="118"/>
      <c r="J15" s="119"/>
      <c r="K15" s="120"/>
      <c r="L15" s="118"/>
      <c r="M15" s="119"/>
      <c r="N15" s="120"/>
    </row>
    <row r="16" spans="1:15" ht="20" customHeight="1">
      <c r="A16" s="139">
        <v>1967001</v>
      </c>
      <c r="B16" s="123">
        <v>109</v>
      </c>
      <c r="C16" s="112"/>
      <c r="D16" s="113" t="s">
        <v>83</v>
      </c>
      <c r="E16" s="114">
        <v>24484</v>
      </c>
      <c r="F16" s="122"/>
      <c r="G16" s="116" t="s">
        <v>45</v>
      </c>
      <c r="H16" s="117" t="s">
        <v>14</v>
      </c>
      <c r="I16" s="118"/>
      <c r="J16" s="119"/>
      <c r="K16" s="120"/>
      <c r="L16" s="118"/>
      <c r="M16" s="119"/>
      <c r="N16" s="120"/>
    </row>
    <row r="17" spans="1:16" ht="20" customHeight="1">
      <c r="A17" s="139">
        <v>1968002</v>
      </c>
      <c r="B17" s="123">
        <v>102</v>
      </c>
      <c r="C17" s="112"/>
      <c r="D17" s="113" t="s">
        <v>83</v>
      </c>
      <c r="E17" s="114">
        <v>25021</v>
      </c>
      <c r="F17" s="122"/>
      <c r="G17" s="116" t="s">
        <v>47</v>
      </c>
      <c r="H17" s="117" t="s">
        <v>46</v>
      </c>
      <c r="I17" s="118"/>
      <c r="J17" s="119"/>
      <c r="K17" s="120"/>
      <c r="L17" s="118"/>
      <c r="M17" s="119"/>
      <c r="N17" s="120"/>
    </row>
    <row r="18" spans="1:16" s="110" customFormat="1" ht="20" customHeight="1">
      <c r="A18" s="138"/>
      <c r="B18" s="219"/>
      <c r="C18" s="220"/>
      <c r="D18" s="220"/>
      <c r="E18" s="220"/>
      <c r="F18" s="221"/>
      <c r="G18" s="208" t="s">
        <v>77</v>
      </c>
      <c r="H18" s="209"/>
      <c r="I18" s="208">
        <v>10</v>
      </c>
      <c r="J18" s="210"/>
      <c r="K18" s="210"/>
      <c r="L18" s="210"/>
      <c r="M18" s="210"/>
      <c r="N18" s="209"/>
    </row>
    <row r="19" spans="1:16" ht="20" customHeight="1">
      <c r="A19" s="139">
        <v>1964005</v>
      </c>
      <c r="B19" s="121">
        <v>76</v>
      </c>
      <c r="C19" s="112"/>
      <c r="D19" s="113" t="s">
        <v>68</v>
      </c>
      <c r="E19" s="114">
        <v>23735</v>
      </c>
      <c r="F19" s="122"/>
      <c r="G19" s="116" t="s">
        <v>40</v>
      </c>
      <c r="H19" s="117" t="s">
        <v>10</v>
      </c>
      <c r="I19" s="118"/>
      <c r="J19" s="119"/>
      <c r="K19" s="120"/>
      <c r="L19" s="118"/>
      <c r="M19" s="119"/>
      <c r="N19" s="120"/>
    </row>
    <row r="20" spans="1:16" ht="20" customHeight="1">
      <c r="A20" s="139">
        <v>1970003</v>
      </c>
      <c r="B20" s="121">
        <v>55</v>
      </c>
      <c r="C20" s="112"/>
      <c r="D20" s="113" t="s">
        <v>69</v>
      </c>
      <c r="E20" s="114">
        <v>25668</v>
      </c>
      <c r="F20" s="122"/>
      <c r="G20" s="116" t="s">
        <v>114</v>
      </c>
      <c r="H20" s="117" t="s">
        <v>115</v>
      </c>
      <c r="I20" s="118"/>
      <c r="J20" s="119"/>
      <c r="K20" s="120"/>
      <c r="L20" s="118"/>
      <c r="M20" s="119"/>
      <c r="N20" s="120"/>
    </row>
    <row r="21" spans="1:16" ht="20" customHeight="1">
      <c r="A21" s="139">
        <v>1970001</v>
      </c>
      <c r="B21" s="121">
        <v>59</v>
      </c>
      <c r="C21" s="112"/>
      <c r="D21" s="113" t="s">
        <v>69</v>
      </c>
      <c r="E21" s="114">
        <v>25930</v>
      </c>
      <c r="F21" s="122"/>
      <c r="G21" s="116" t="s">
        <v>41</v>
      </c>
      <c r="H21" s="117" t="s">
        <v>10</v>
      </c>
      <c r="I21" s="118"/>
      <c r="J21" s="119"/>
      <c r="K21" s="120"/>
      <c r="L21" s="118"/>
      <c r="M21" s="119"/>
      <c r="N21" s="120"/>
    </row>
    <row r="22" spans="1:16" ht="20" customHeight="1">
      <c r="A22" s="139">
        <v>1972005</v>
      </c>
      <c r="B22" s="121">
        <v>59</v>
      </c>
      <c r="C22" s="112"/>
      <c r="D22" s="113" t="s">
        <v>69</v>
      </c>
      <c r="E22" s="114">
        <v>26454</v>
      </c>
      <c r="F22" s="122"/>
      <c r="G22" s="116" t="s">
        <v>42</v>
      </c>
      <c r="H22" s="117" t="s">
        <v>115</v>
      </c>
      <c r="I22" s="118"/>
      <c r="J22" s="119"/>
      <c r="K22" s="120"/>
      <c r="L22" s="118"/>
      <c r="M22" s="119"/>
      <c r="N22" s="120"/>
    </row>
    <row r="23" spans="1:16" ht="20" customHeight="1">
      <c r="A23" s="142">
        <v>1977007</v>
      </c>
      <c r="B23" s="121">
        <v>71</v>
      </c>
      <c r="C23" s="112"/>
      <c r="D23" s="113" t="s">
        <v>72</v>
      </c>
      <c r="E23" s="114">
        <v>28326</v>
      </c>
      <c r="F23" s="122"/>
      <c r="G23" s="116" t="s">
        <v>53</v>
      </c>
      <c r="H23" s="117" t="s">
        <v>10</v>
      </c>
      <c r="I23" s="118"/>
      <c r="J23" s="119"/>
      <c r="K23" s="120"/>
      <c r="L23" s="118"/>
      <c r="M23" s="119"/>
      <c r="N23" s="120"/>
    </row>
    <row r="24" spans="1:16" ht="20" customHeight="1">
      <c r="A24" s="139">
        <v>1977002</v>
      </c>
      <c r="B24" s="121">
        <v>71</v>
      </c>
      <c r="C24" s="112"/>
      <c r="D24" s="113" t="s">
        <v>72</v>
      </c>
      <c r="E24" s="114">
        <v>28267</v>
      </c>
      <c r="F24" s="122"/>
      <c r="G24" s="116" t="s">
        <v>54</v>
      </c>
      <c r="H24" s="117" t="s">
        <v>43</v>
      </c>
      <c r="I24" s="118"/>
      <c r="J24" s="119"/>
      <c r="K24" s="120"/>
      <c r="L24" s="118"/>
      <c r="M24" s="119"/>
      <c r="N24" s="120"/>
    </row>
    <row r="25" spans="1:16" ht="20" customHeight="1">
      <c r="A25" s="139">
        <v>1878010</v>
      </c>
      <c r="B25" s="121">
        <v>76</v>
      </c>
      <c r="C25" s="112"/>
      <c r="D25" s="113" t="s">
        <v>72</v>
      </c>
      <c r="E25" s="114">
        <v>28584</v>
      </c>
      <c r="F25" s="122"/>
      <c r="G25" s="116" t="s">
        <v>110</v>
      </c>
      <c r="H25" s="117" t="s">
        <v>18</v>
      </c>
      <c r="I25" s="118"/>
      <c r="J25" s="119"/>
      <c r="K25" s="120"/>
      <c r="L25" s="118"/>
      <c r="M25" s="119"/>
      <c r="N25" s="120"/>
    </row>
    <row r="26" spans="1:16" ht="20" customHeight="1">
      <c r="A26" s="139">
        <v>1978003</v>
      </c>
      <c r="B26" s="121">
        <v>76</v>
      </c>
      <c r="C26" s="112"/>
      <c r="D26" s="113" t="s">
        <v>72</v>
      </c>
      <c r="E26" s="114">
        <v>28638</v>
      </c>
      <c r="F26" s="122"/>
      <c r="G26" s="116" t="s">
        <v>80</v>
      </c>
      <c r="H26" s="117" t="s">
        <v>43</v>
      </c>
      <c r="I26" s="118"/>
      <c r="J26" s="119"/>
      <c r="K26" s="120"/>
      <c r="L26" s="118"/>
      <c r="M26" s="119"/>
      <c r="N26" s="120"/>
      <c r="P26" s="70" t="s">
        <v>34</v>
      </c>
    </row>
    <row r="27" spans="1:16" ht="20" customHeight="1">
      <c r="A27" s="139">
        <v>1975001</v>
      </c>
      <c r="B27" s="121">
        <v>87</v>
      </c>
      <c r="C27" s="112"/>
      <c r="D27" s="113" t="s">
        <v>72</v>
      </c>
      <c r="E27" s="114">
        <v>27503</v>
      </c>
      <c r="F27" s="122"/>
      <c r="G27" s="116" t="s">
        <v>52</v>
      </c>
      <c r="H27" s="117" t="s">
        <v>17</v>
      </c>
      <c r="I27" s="118"/>
      <c r="J27" s="119"/>
      <c r="K27" s="120"/>
      <c r="L27" s="118"/>
      <c r="M27" s="119"/>
      <c r="N27" s="120"/>
    </row>
    <row r="28" spans="1:16" ht="20" customHeight="1">
      <c r="A28" s="139">
        <v>1976011</v>
      </c>
      <c r="B28" s="121">
        <v>87</v>
      </c>
      <c r="C28" s="112"/>
      <c r="D28" s="113" t="s">
        <v>72</v>
      </c>
      <c r="E28" s="114">
        <v>28012</v>
      </c>
      <c r="F28" s="122"/>
      <c r="G28" s="116" t="s">
        <v>108</v>
      </c>
      <c r="H28" s="117" t="s">
        <v>17</v>
      </c>
      <c r="I28" s="118"/>
      <c r="J28" s="119"/>
      <c r="K28" s="120"/>
      <c r="L28" s="118"/>
      <c r="M28" s="119"/>
      <c r="N28" s="120"/>
    </row>
    <row r="29" spans="1:16" ht="20" customHeight="1">
      <c r="A29" s="139"/>
      <c r="B29" s="121"/>
      <c r="C29" s="112"/>
      <c r="D29" s="113"/>
      <c r="E29" s="114"/>
      <c r="F29" s="122"/>
      <c r="G29" s="116"/>
      <c r="H29" s="117"/>
      <c r="I29" s="118"/>
      <c r="J29" s="119"/>
      <c r="K29" s="120"/>
      <c r="L29" s="118"/>
      <c r="M29" s="119"/>
      <c r="N29" s="120"/>
    </row>
    <row r="30" spans="1:16" ht="20" customHeight="1">
      <c r="B30" s="219"/>
      <c r="C30" s="220"/>
      <c r="D30" s="220"/>
      <c r="E30" s="220"/>
      <c r="F30" s="221"/>
      <c r="G30" s="208" t="s">
        <v>78</v>
      </c>
      <c r="H30" s="209"/>
      <c r="I30" s="208">
        <v>7</v>
      </c>
      <c r="J30" s="210"/>
      <c r="K30" s="210"/>
      <c r="L30" s="210"/>
      <c r="M30" s="210"/>
      <c r="N30" s="209"/>
      <c r="O30" s="70"/>
    </row>
    <row r="31" spans="1:16" ht="20" customHeight="1">
      <c r="A31" s="139">
        <v>1981001</v>
      </c>
      <c r="B31" s="121">
        <v>59</v>
      </c>
      <c r="C31" s="112"/>
      <c r="D31" s="113" t="s">
        <v>70</v>
      </c>
      <c r="E31" s="114">
        <v>29703</v>
      </c>
      <c r="F31" s="122"/>
      <c r="G31" s="116" t="s">
        <v>81</v>
      </c>
      <c r="H31" s="117" t="s">
        <v>43</v>
      </c>
      <c r="I31" s="118"/>
      <c r="J31" s="119"/>
      <c r="K31" s="120"/>
      <c r="L31" s="118"/>
      <c r="M31" s="119"/>
      <c r="N31" s="120"/>
    </row>
    <row r="32" spans="1:16" ht="20" customHeight="1">
      <c r="A32" s="139">
        <v>1982015</v>
      </c>
      <c r="B32" s="121">
        <v>76</v>
      </c>
      <c r="C32" s="112"/>
      <c r="D32" s="113" t="s">
        <v>70</v>
      </c>
      <c r="E32" s="114">
        <v>30000</v>
      </c>
      <c r="F32" s="122"/>
      <c r="G32" s="116" t="s">
        <v>112</v>
      </c>
      <c r="H32" s="117" t="s">
        <v>18</v>
      </c>
      <c r="I32" s="118"/>
      <c r="J32" s="119"/>
      <c r="K32" s="120"/>
      <c r="L32" s="118"/>
      <c r="M32" s="119"/>
      <c r="N32" s="120"/>
      <c r="P32" s="70" t="s">
        <v>34</v>
      </c>
    </row>
    <row r="33" spans="1:16" ht="20" customHeight="1">
      <c r="A33" s="142">
        <v>1983011</v>
      </c>
      <c r="B33" s="121">
        <v>76</v>
      </c>
      <c r="C33" s="112"/>
      <c r="D33" s="113" t="s">
        <v>70</v>
      </c>
      <c r="E33" s="114">
        <v>30637</v>
      </c>
      <c r="F33" s="122"/>
      <c r="G33" s="116" t="s">
        <v>102</v>
      </c>
      <c r="H33" s="117" t="s">
        <v>101</v>
      </c>
      <c r="I33" s="118"/>
      <c r="J33" s="119"/>
      <c r="K33" s="120"/>
      <c r="L33" s="118"/>
      <c r="M33" s="119"/>
      <c r="N33" s="120"/>
    </row>
    <row r="34" spans="1:16" ht="20" customHeight="1">
      <c r="A34" s="139">
        <v>1983008</v>
      </c>
      <c r="B34" s="121">
        <v>64</v>
      </c>
      <c r="C34" s="112"/>
      <c r="D34" s="113" t="s">
        <v>70</v>
      </c>
      <c r="E34" s="114">
        <v>30529</v>
      </c>
      <c r="F34" s="122"/>
      <c r="G34" s="116" t="s">
        <v>55</v>
      </c>
      <c r="H34" s="117" t="s">
        <v>115</v>
      </c>
      <c r="I34" s="118"/>
      <c r="J34" s="119"/>
      <c r="K34" s="120"/>
      <c r="L34" s="118"/>
      <c r="M34" s="119"/>
      <c r="N34" s="120"/>
      <c r="P34" s="70" t="s">
        <v>34</v>
      </c>
    </row>
    <row r="35" spans="1:16" ht="20" customHeight="1">
      <c r="A35" s="142">
        <v>1980002</v>
      </c>
      <c r="B35" s="121">
        <v>87</v>
      </c>
      <c r="C35" s="112"/>
      <c r="D35" s="113" t="s">
        <v>70</v>
      </c>
      <c r="E35" s="114">
        <v>29367</v>
      </c>
      <c r="F35" s="122"/>
      <c r="G35" s="116" t="s">
        <v>71</v>
      </c>
      <c r="H35" s="117" t="s">
        <v>10</v>
      </c>
      <c r="I35" s="118"/>
      <c r="J35" s="119"/>
      <c r="K35" s="120"/>
      <c r="L35" s="118"/>
      <c r="M35" s="119"/>
      <c r="N35" s="120"/>
    </row>
    <row r="36" spans="1:16" ht="20" customHeight="1">
      <c r="A36" s="139">
        <v>1988001</v>
      </c>
      <c r="B36" s="121">
        <v>59</v>
      </c>
      <c r="C36" s="112"/>
      <c r="D36" s="113" t="s">
        <v>96</v>
      </c>
      <c r="E36" s="114">
        <v>32270</v>
      </c>
      <c r="F36" s="122"/>
      <c r="G36" s="116" t="s">
        <v>95</v>
      </c>
      <c r="H36" s="117" t="s">
        <v>15</v>
      </c>
      <c r="I36" s="118"/>
      <c r="J36" s="119"/>
      <c r="K36" s="120"/>
      <c r="L36" s="118"/>
      <c r="M36" s="119"/>
      <c r="N36" s="120"/>
    </row>
    <row r="37" spans="1:16" ht="20" customHeight="1">
      <c r="A37" s="139">
        <v>1987019</v>
      </c>
      <c r="B37" s="121">
        <v>55</v>
      </c>
      <c r="C37" s="112"/>
      <c r="D37" s="113" t="s">
        <v>96</v>
      </c>
      <c r="E37" s="114">
        <v>32039</v>
      </c>
      <c r="F37" s="122"/>
      <c r="G37" s="116" t="s">
        <v>107</v>
      </c>
      <c r="H37" s="117" t="s">
        <v>17</v>
      </c>
      <c r="I37" s="118"/>
      <c r="J37" s="119"/>
      <c r="K37" s="120"/>
      <c r="L37" s="118"/>
      <c r="M37" s="119"/>
      <c r="N37" s="120"/>
    </row>
    <row r="38" spans="1:16" ht="20" customHeight="1">
      <c r="B38" s="219"/>
      <c r="C38" s="220"/>
      <c r="D38" s="220"/>
      <c r="E38" s="220"/>
      <c r="F38" s="221"/>
      <c r="G38" s="208" t="s">
        <v>79</v>
      </c>
      <c r="H38" s="209"/>
      <c r="I38" s="208">
        <v>12</v>
      </c>
      <c r="J38" s="210"/>
      <c r="K38" s="210"/>
      <c r="L38" s="210"/>
      <c r="M38" s="210"/>
      <c r="N38" s="209"/>
      <c r="O38" t="s">
        <v>34</v>
      </c>
    </row>
    <row r="39" spans="1:16" ht="20" customHeight="1">
      <c r="A39" s="139">
        <v>1974008</v>
      </c>
      <c r="B39" s="123">
        <v>67</v>
      </c>
      <c r="C39" s="112"/>
      <c r="D39" s="113" t="s">
        <v>105</v>
      </c>
      <c r="E39" s="114">
        <v>27306</v>
      </c>
      <c r="F39" s="122"/>
      <c r="G39" s="116" t="s">
        <v>104</v>
      </c>
      <c r="H39" s="117" t="s">
        <v>103</v>
      </c>
      <c r="I39" s="118"/>
      <c r="J39" s="119"/>
      <c r="K39" s="120"/>
      <c r="L39" s="118"/>
      <c r="M39" s="119"/>
      <c r="N39" s="120"/>
    </row>
    <row r="40" spans="1:16" ht="20" customHeight="1">
      <c r="A40" s="139">
        <v>1978001</v>
      </c>
      <c r="B40" s="123">
        <v>81</v>
      </c>
      <c r="C40" s="112"/>
      <c r="D40" s="113" t="s">
        <v>73</v>
      </c>
      <c r="E40" s="114">
        <v>28814</v>
      </c>
      <c r="F40" s="122"/>
      <c r="G40" s="116" t="s">
        <v>61</v>
      </c>
      <c r="H40" s="117" t="s">
        <v>43</v>
      </c>
      <c r="I40" s="118"/>
      <c r="J40" s="119"/>
      <c r="K40" s="120"/>
      <c r="L40" s="118"/>
      <c r="M40" s="119"/>
      <c r="N40" s="120"/>
    </row>
    <row r="41" spans="1:16" ht="20" customHeight="1">
      <c r="A41" s="139">
        <v>1979011</v>
      </c>
      <c r="B41" s="123">
        <v>89</v>
      </c>
      <c r="C41" s="112"/>
      <c r="D41" s="113" t="s">
        <v>73</v>
      </c>
      <c r="E41" s="114">
        <v>28941</v>
      </c>
      <c r="F41" s="122"/>
      <c r="G41" s="116" t="s">
        <v>93</v>
      </c>
      <c r="H41" s="117" t="s">
        <v>115</v>
      </c>
      <c r="I41" s="118"/>
      <c r="J41" s="119"/>
      <c r="K41" s="120"/>
      <c r="L41" s="118"/>
      <c r="M41" s="119"/>
      <c r="N41" s="120"/>
    </row>
    <row r="42" spans="1:16" ht="20" customHeight="1">
      <c r="A42" s="139">
        <v>1978005</v>
      </c>
      <c r="B42" s="123">
        <v>89</v>
      </c>
      <c r="C42" s="112"/>
      <c r="D42" s="113" t="s">
        <v>73</v>
      </c>
      <c r="E42" s="114">
        <v>28503</v>
      </c>
      <c r="F42" s="122"/>
      <c r="G42" s="116" t="s">
        <v>94</v>
      </c>
      <c r="H42" s="117" t="s">
        <v>115</v>
      </c>
      <c r="I42" s="118"/>
      <c r="J42" s="119"/>
      <c r="K42" s="120"/>
      <c r="L42" s="118"/>
      <c r="M42" s="119"/>
      <c r="N42" s="120"/>
    </row>
    <row r="43" spans="1:16" ht="20" customHeight="1">
      <c r="A43" s="139">
        <v>1978008</v>
      </c>
      <c r="B43" s="123">
        <v>89</v>
      </c>
      <c r="C43" s="112"/>
      <c r="D43" s="113" t="s">
        <v>73</v>
      </c>
      <c r="E43" s="114">
        <v>28656</v>
      </c>
      <c r="F43" s="122"/>
      <c r="G43" s="116" t="s">
        <v>60</v>
      </c>
      <c r="H43" s="117" t="s">
        <v>18</v>
      </c>
      <c r="I43" s="118"/>
      <c r="J43" s="119"/>
      <c r="K43" s="120"/>
      <c r="L43" s="118"/>
      <c r="M43" s="119"/>
      <c r="N43" s="120"/>
    </row>
    <row r="44" spans="1:16" ht="20" customHeight="1">
      <c r="A44" s="139">
        <v>1976003</v>
      </c>
      <c r="B44" s="123">
        <v>109</v>
      </c>
      <c r="C44" s="112"/>
      <c r="D44" s="113" t="s">
        <v>73</v>
      </c>
      <c r="E44" s="114">
        <v>27849</v>
      </c>
      <c r="F44" s="122"/>
      <c r="G44" s="116" t="s">
        <v>59</v>
      </c>
      <c r="H44" s="117" t="s">
        <v>10</v>
      </c>
      <c r="I44" s="118"/>
      <c r="J44" s="119"/>
      <c r="K44" s="120"/>
      <c r="L44" s="118"/>
      <c r="M44" s="119"/>
      <c r="N44" s="120"/>
    </row>
    <row r="45" spans="1:16" ht="20" customHeight="1">
      <c r="A45" s="139">
        <v>1983013</v>
      </c>
      <c r="B45" s="123">
        <v>81</v>
      </c>
      <c r="C45" s="112"/>
      <c r="D45" s="113" t="s">
        <v>92</v>
      </c>
      <c r="E45" s="114">
        <v>30490</v>
      </c>
      <c r="F45" s="122"/>
      <c r="G45" s="116" t="s">
        <v>91</v>
      </c>
      <c r="H45" s="117" t="s">
        <v>115</v>
      </c>
      <c r="I45" s="118"/>
      <c r="J45" s="119"/>
      <c r="K45" s="120"/>
      <c r="L45" s="118"/>
      <c r="M45" s="119"/>
      <c r="N45" s="120"/>
    </row>
    <row r="46" spans="1:16" ht="20" customHeight="1">
      <c r="A46" s="139">
        <v>1980005</v>
      </c>
      <c r="B46" s="123">
        <v>96</v>
      </c>
      <c r="C46" s="112"/>
      <c r="D46" s="113" t="s">
        <v>92</v>
      </c>
      <c r="E46" s="114">
        <v>29244</v>
      </c>
      <c r="F46" s="122"/>
      <c r="G46" s="116" t="s">
        <v>109</v>
      </c>
      <c r="H46" s="117" t="s">
        <v>17</v>
      </c>
      <c r="I46" s="118"/>
      <c r="J46" s="119"/>
      <c r="K46" s="120"/>
      <c r="L46" s="118"/>
      <c r="M46" s="119"/>
      <c r="N46" s="120"/>
    </row>
    <row r="47" spans="1:16" ht="20" customHeight="1">
      <c r="A47" s="139">
        <v>1980008</v>
      </c>
      <c r="B47" s="123">
        <v>102</v>
      </c>
      <c r="C47" s="112"/>
      <c r="D47" s="113" t="s">
        <v>92</v>
      </c>
      <c r="E47" s="114">
        <v>29272</v>
      </c>
      <c r="F47" s="122"/>
      <c r="G47" s="116" t="s">
        <v>99</v>
      </c>
      <c r="H47" s="117" t="s">
        <v>15</v>
      </c>
      <c r="I47" s="118"/>
      <c r="J47" s="119"/>
      <c r="K47" s="120"/>
      <c r="L47" s="118"/>
      <c r="M47" s="119"/>
      <c r="N47" s="120"/>
    </row>
    <row r="48" spans="1:16" ht="20" customHeight="1">
      <c r="A48" s="139">
        <v>1980014</v>
      </c>
      <c r="B48" s="123">
        <v>102</v>
      </c>
      <c r="C48" s="112"/>
      <c r="D48" s="113" t="s">
        <v>92</v>
      </c>
      <c r="E48" s="114">
        <v>29232</v>
      </c>
      <c r="F48" s="122"/>
      <c r="G48" s="116" t="s">
        <v>82</v>
      </c>
      <c r="H48" s="117" t="s">
        <v>43</v>
      </c>
      <c r="I48" s="118"/>
      <c r="J48" s="119"/>
      <c r="K48" s="120"/>
      <c r="L48" s="118"/>
      <c r="M48" s="119"/>
      <c r="N48" s="120"/>
    </row>
    <row r="49" spans="1:14" ht="20" customHeight="1">
      <c r="A49" s="139">
        <v>1988009</v>
      </c>
      <c r="B49" s="123">
        <v>109</v>
      </c>
      <c r="C49" s="112"/>
      <c r="D49" s="113" t="s">
        <v>89</v>
      </c>
      <c r="E49" s="114">
        <v>32442</v>
      </c>
      <c r="F49" s="122"/>
      <c r="G49" s="116" t="s">
        <v>62</v>
      </c>
      <c r="H49" s="117" t="s">
        <v>18</v>
      </c>
      <c r="I49" s="118"/>
      <c r="J49" s="119"/>
      <c r="K49" s="120"/>
      <c r="L49" s="127"/>
      <c r="M49" s="127"/>
      <c r="N49" s="128"/>
    </row>
    <row r="50" spans="1:14" ht="20" customHeight="1">
      <c r="A50" s="139">
        <v>1987017</v>
      </c>
      <c r="B50" s="123" t="s">
        <v>50</v>
      </c>
      <c r="C50" s="112"/>
      <c r="D50" s="113" t="s">
        <v>89</v>
      </c>
      <c r="E50" s="114">
        <v>31934</v>
      </c>
      <c r="F50" s="122"/>
      <c r="G50" s="116" t="s">
        <v>88</v>
      </c>
      <c r="H50" s="117" t="s">
        <v>64</v>
      </c>
      <c r="I50" s="118"/>
      <c r="J50" s="119"/>
      <c r="K50" s="120"/>
      <c r="L50" s="118"/>
      <c r="M50" s="119"/>
      <c r="N50" s="120"/>
    </row>
    <row r="51" spans="1:14" ht="20" customHeight="1">
      <c r="B51" s="211"/>
      <c r="C51" s="212"/>
      <c r="D51" s="212"/>
      <c r="E51" s="212"/>
      <c r="F51" s="213"/>
      <c r="G51" s="214" t="s">
        <v>58</v>
      </c>
      <c r="H51" s="215"/>
      <c r="I51" s="222">
        <f>SUM(I5,I38)</f>
        <v>24</v>
      </c>
      <c r="J51" s="223"/>
      <c r="K51" s="223"/>
      <c r="L51" s="223"/>
      <c r="M51" s="223"/>
      <c r="N51" s="224"/>
    </row>
    <row r="52" spans="1:14" ht="20" customHeight="1">
      <c r="B52" s="200"/>
      <c r="C52" s="201"/>
      <c r="D52" s="201"/>
      <c r="E52" s="201"/>
      <c r="F52" s="202"/>
      <c r="G52" s="216" t="s">
        <v>56</v>
      </c>
      <c r="H52" s="217"/>
      <c r="I52" s="216">
        <f>SUM(I18,I30)</f>
        <v>17</v>
      </c>
      <c r="J52" s="218"/>
      <c r="K52" s="218"/>
      <c r="L52" s="218"/>
      <c r="M52" s="218"/>
      <c r="N52" s="217"/>
    </row>
    <row r="53" spans="1:14" ht="20" customHeight="1">
      <c r="B53" s="200"/>
      <c r="C53" s="201"/>
      <c r="D53" s="201"/>
      <c r="E53" s="201"/>
      <c r="F53" s="202"/>
      <c r="G53" s="203" t="s">
        <v>57</v>
      </c>
      <c r="H53" s="205"/>
      <c r="I53" s="203">
        <f>SUM(I51,I52)</f>
        <v>41</v>
      </c>
      <c r="J53" s="204"/>
      <c r="K53" s="204"/>
      <c r="L53" s="204"/>
      <c r="M53" s="204"/>
      <c r="N53" s="205"/>
    </row>
    <row r="54" spans="1:14" ht="20" customHeight="1">
      <c r="B54" s="79"/>
      <c r="C54" s="80"/>
      <c r="D54" s="80"/>
      <c r="E54" s="80"/>
      <c r="F54" s="81"/>
      <c r="G54" s="76"/>
      <c r="H54" s="77"/>
      <c r="I54" s="76"/>
      <c r="J54" s="78"/>
      <c r="K54" s="78"/>
      <c r="L54" s="78"/>
      <c r="M54" s="78"/>
      <c r="N54" s="77"/>
    </row>
    <row r="55" spans="1:14" ht="20" customHeight="1">
      <c r="B55" s="194"/>
      <c r="C55" s="195"/>
      <c r="D55" s="195"/>
      <c r="E55" s="195"/>
      <c r="F55" s="196"/>
      <c r="G55" s="197" t="s">
        <v>32</v>
      </c>
      <c r="H55" s="198"/>
      <c r="I55" s="197"/>
      <c r="J55" s="199"/>
      <c r="K55" s="199"/>
      <c r="L55" s="199"/>
      <c r="M55" s="199"/>
      <c r="N55" s="198"/>
    </row>
    <row r="56" spans="1:14" ht="20" customHeight="1">
      <c r="A56" s="139"/>
      <c r="B56" s="111"/>
      <c r="C56" s="112"/>
      <c r="D56" s="113"/>
      <c r="E56" s="114"/>
      <c r="F56" s="115"/>
      <c r="G56" s="116"/>
      <c r="H56" s="117"/>
      <c r="I56" s="118"/>
      <c r="J56" s="119"/>
      <c r="K56" s="120"/>
      <c r="L56" s="118"/>
      <c r="M56" s="119"/>
      <c r="N56" s="120"/>
    </row>
    <row r="57" spans="1:14" s="110" customFormat="1" ht="20" customHeight="1">
      <c r="A57" s="139"/>
      <c r="B57" s="111"/>
      <c r="C57" s="112"/>
      <c r="D57" s="113"/>
      <c r="E57" s="114"/>
      <c r="F57" s="115"/>
      <c r="G57" s="116"/>
      <c r="H57" s="117"/>
      <c r="I57" s="118"/>
      <c r="J57" s="119"/>
      <c r="K57" s="120"/>
      <c r="L57" s="118"/>
      <c r="M57" s="119"/>
      <c r="N57" s="120"/>
    </row>
    <row r="58" spans="1:14" ht="20" customHeight="1">
      <c r="A58" s="140"/>
      <c r="B58" s="121"/>
      <c r="C58" s="112"/>
      <c r="D58" s="113"/>
      <c r="E58" s="114"/>
      <c r="F58" s="122"/>
      <c r="G58" s="116"/>
      <c r="H58" s="117"/>
      <c r="I58" s="118"/>
      <c r="J58" s="119"/>
      <c r="K58" s="120"/>
      <c r="L58" s="118"/>
      <c r="M58" s="119"/>
      <c r="N58" s="120"/>
    </row>
    <row r="59" spans="1:14" s="110" customFormat="1" ht="20" customHeight="1">
      <c r="A59" s="139"/>
      <c r="B59" s="111"/>
      <c r="C59" s="112"/>
      <c r="D59" s="113"/>
      <c r="E59" s="114"/>
      <c r="F59" s="115"/>
      <c r="G59" s="116"/>
      <c r="H59" s="117"/>
      <c r="I59" s="118"/>
      <c r="J59" s="119"/>
      <c r="K59" s="120"/>
      <c r="L59" s="118"/>
      <c r="M59" s="119"/>
      <c r="N59" s="120"/>
    </row>
    <row r="60" spans="1:14" ht="20" customHeight="1">
      <c r="A60" s="139"/>
      <c r="B60" s="121"/>
      <c r="C60" s="112"/>
      <c r="D60" s="113"/>
      <c r="E60" s="114"/>
      <c r="F60" s="122"/>
      <c r="G60" s="116"/>
      <c r="H60" s="117"/>
      <c r="I60" s="118"/>
      <c r="J60" s="119"/>
      <c r="K60" s="120"/>
      <c r="L60" s="118"/>
      <c r="M60" s="119"/>
      <c r="N60" s="120"/>
    </row>
    <row r="61" spans="1:14" ht="20" customHeight="1">
      <c r="A61" s="139"/>
      <c r="B61" s="121"/>
      <c r="C61" s="124"/>
      <c r="D61" s="125"/>
      <c r="E61" s="126"/>
      <c r="F61" s="115"/>
      <c r="G61" s="116"/>
      <c r="H61" s="117"/>
      <c r="I61" s="118"/>
      <c r="J61" s="119"/>
      <c r="K61" s="120"/>
      <c r="L61" s="118"/>
      <c r="M61" s="119"/>
      <c r="N61" s="120"/>
    </row>
    <row r="62" spans="1:14" ht="20" customHeight="1">
      <c r="A62" s="139"/>
      <c r="B62" s="121"/>
      <c r="C62" s="112"/>
      <c r="D62" s="113"/>
      <c r="E62" s="114"/>
      <c r="F62" s="122"/>
      <c r="G62" s="116"/>
      <c r="H62" s="117"/>
      <c r="I62" s="118"/>
      <c r="J62" s="119"/>
      <c r="K62" s="120"/>
      <c r="L62" s="118"/>
      <c r="M62" s="119"/>
      <c r="N62" s="120"/>
    </row>
    <row r="63" spans="1:14" ht="20" customHeight="1">
      <c r="A63" s="139"/>
      <c r="B63" s="121"/>
      <c r="C63" s="112"/>
      <c r="D63" s="113"/>
      <c r="E63" s="114"/>
      <c r="F63" s="122"/>
      <c r="G63" s="116"/>
      <c r="H63" s="117"/>
      <c r="I63" s="118"/>
      <c r="J63" s="119"/>
      <c r="K63" s="120"/>
      <c r="L63" s="118"/>
      <c r="M63" s="119"/>
      <c r="N63" s="120"/>
    </row>
    <row r="64" spans="1:14" ht="20" customHeight="1">
      <c r="A64" s="139"/>
      <c r="B64" s="111"/>
      <c r="C64" s="112"/>
      <c r="D64" s="113"/>
      <c r="E64" s="114"/>
      <c r="F64" s="115"/>
      <c r="G64" s="116"/>
      <c r="H64" s="117"/>
      <c r="I64" s="118"/>
      <c r="J64" s="119"/>
      <c r="K64" s="120"/>
      <c r="L64" s="118"/>
      <c r="M64" s="119"/>
      <c r="N64" s="120"/>
    </row>
    <row r="65" spans="1:16" ht="20" customHeight="1">
      <c r="A65" s="139"/>
      <c r="B65" s="123"/>
      <c r="C65" s="112"/>
      <c r="D65" s="113"/>
      <c r="E65" s="114"/>
      <c r="F65" s="122"/>
      <c r="G65" s="116"/>
      <c r="H65" s="117"/>
      <c r="I65" s="118"/>
      <c r="J65" s="119"/>
      <c r="K65" s="120"/>
      <c r="L65" s="118"/>
      <c r="M65" s="119"/>
      <c r="N65" s="120"/>
    </row>
    <row r="66" spans="1:16" ht="20" customHeight="1">
      <c r="A66" s="139"/>
      <c r="B66" s="121"/>
      <c r="C66" s="112"/>
      <c r="D66" s="113"/>
      <c r="E66" s="114"/>
      <c r="F66" s="122"/>
      <c r="G66" s="116"/>
      <c r="H66" s="117"/>
      <c r="I66" s="118"/>
      <c r="J66" s="119"/>
      <c r="K66" s="120"/>
      <c r="L66" s="118"/>
      <c r="M66" s="119"/>
      <c r="N66" s="120"/>
      <c r="P66" s="70"/>
    </row>
    <row r="67" spans="1:16" ht="20" customHeight="1">
      <c r="A67" s="139"/>
      <c r="B67" s="123"/>
      <c r="C67" s="124"/>
      <c r="D67" s="125"/>
      <c r="E67" s="126"/>
      <c r="F67" s="115"/>
      <c r="G67" s="116"/>
      <c r="H67" s="116"/>
      <c r="I67" s="118"/>
      <c r="J67" s="119"/>
      <c r="K67" s="120"/>
      <c r="L67" s="127"/>
      <c r="M67" s="127"/>
      <c r="N67" s="128"/>
    </row>
    <row r="68" spans="1:16" ht="20" customHeight="1">
      <c r="A68" s="139"/>
      <c r="B68" s="129"/>
      <c r="C68" s="130"/>
      <c r="D68" s="131"/>
      <c r="E68" s="132"/>
      <c r="F68" s="133"/>
      <c r="G68" s="134"/>
      <c r="H68" s="135"/>
      <c r="I68" s="118"/>
      <c r="J68" s="119"/>
      <c r="K68" s="120"/>
      <c r="L68" s="118"/>
      <c r="M68" s="119"/>
      <c r="N68" s="120"/>
    </row>
  </sheetData>
  <dataConsolidate/>
  <mergeCells count="29">
    <mergeCell ref="B1:N1"/>
    <mergeCell ref="B4:F4"/>
    <mergeCell ref="G4:H4"/>
    <mergeCell ref="I4:N4"/>
    <mergeCell ref="B18:F18"/>
    <mergeCell ref="G18:H18"/>
    <mergeCell ref="I18:N18"/>
    <mergeCell ref="B5:F5"/>
    <mergeCell ref="G5:H5"/>
    <mergeCell ref="I5:N5"/>
    <mergeCell ref="A2:A3"/>
    <mergeCell ref="B52:F52"/>
    <mergeCell ref="G30:H30"/>
    <mergeCell ref="I30:N30"/>
    <mergeCell ref="B51:F51"/>
    <mergeCell ref="I38:N38"/>
    <mergeCell ref="G51:H51"/>
    <mergeCell ref="G52:H52"/>
    <mergeCell ref="I52:N52"/>
    <mergeCell ref="B30:F30"/>
    <mergeCell ref="I51:N51"/>
    <mergeCell ref="B38:F38"/>
    <mergeCell ref="G38:H38"/>
    <mergeCell ref="B55:F55"/>
    <mergeCell ref="G55:H55"/>
    <mergeCell ref="I55:N55"/>
    <mergeCell ref="B53:F53"/>
    <mergeCell ref="I53:N53"/>
    <mergeCell ref="G53:H53"/>
  </mergeCells>
  <phoneticPr fontId="40" type="noConversion"/>
  <dataValidations count="4">
    <dataValidation type="list" allowBlank="1" showInputMessage="1" showErrorMessage="1" errorTitle="Feil_i_vektklasse" error="Feil verdi i vektklasse" sqref="B56:B68 B31:B37 B19:B29 B39:B44 B48" xr:uid="{00000000-0002-0000-0100-000000000000}">
      <formula1>"40,45,49,55,59,64,71,76,81,+81,'+81,81+,87,+87,'+87,87+,49,55,61,67,73,81,89,96,102,+102,'+102,102+,109,+109,'+109,109+,"</formula1>
    </dataValidation>
    <dataValidation type="list" allowBlank="1" showInputMessage="1" showErrorMessage="1" sqref="D56:D68 D5:D29 D31:D48 D49:D50" xr:uid="{00000000-0002-0000-0100-000001000000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i i vektklasse" sqref="B56:B68 B5:B29 B31:B48 B49:B50" xr:uid="{00000000-0002-0000-0100-000002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vektklasse" error="Feil verdi i vektklasse" sqref="B56:B65 B7:B9" xr:uid="{00000000-0002-0000-0100-000004000000}">
      <formula1>"40,45,49,55,59,64,71,76,81,+81,81+,87,+87,87+,49,55,61,67,73,81,89,96,102,+102,102+,109,+109,109+"</formula1>
    </dataValidation>
  </dataValidations>
  <pageMargins left="0.78740157499999996" right="0.78740157499999996" top="0.984251969" bottom="0.984251969" header="0" footer="0"/>
  <pageSetup scale="61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</vt:lpstr>
      <vt:lpstr>Puljer</vt:lpstr>
      <vt:lpstr>Puljer!Utskriftsområde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Arne Haavald Pedersen</cp:lastModifiedBy>
  <cp:lastPrinted>2024-10-30T12:27:23Z</cp:lastPrinted>
  <dcterms:created xsi:type="dcterms:W3CDTF">2012-03-20T07:51:07Z</dcterms:created>
  <dcterms:modified xsi:type="dcterms:W3CDTF">2024-10-30T12:46:22Z</dcterms:modified>
</cp:coreProperties>
</file>