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7EDAD325-8C80-9B4A-BBFF-0DCF7D0BC61F}" xr6:coauthVersionLast="47" xr6:coauthVersionMax="47" xr10:uidLastSave="{00000000-0000-0000-0000-000000000000}"/>
  <bookViews>
    <workbookView xWindow="9740" yWindow="500" windowWidth="16300" windowHeight="16740" tabRatio="408" xr2:uid="{00000000-000D-0000-FFFF-FFFF00000000}"/>
  </bookViews>
  <sheets>
    <sheet name="Puljer" sheetId="2" r:id="rId1"/>
  </sheets>
  <definedNames>
    <definedName name="_xlnm.Print_Area" localSheetId="0">Puljer!$A$1:$N$51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2" l="1"/>
  <c r="I43" i="2"/>
  <c r="I45" i="2" l="1"/>
</calcChain>
</file>

<file path=xl/sharedStrings.xml><?xml version="1.0" encoding="utf-8"?>
<sst xmlns="http://schemas.openxmlformats.org/spreadsheetml/2006/main" count="184" uniqueCount="122">
  <si>
    <t>Stevnestart kl 13:00 og 16:00</t>
  </si>
  <si>
    <t>NVF-ID</t>
  </si>
  <si>
    <t>Vekt-</t>
  </si>
  <si>
    <t>Kropps-</t>
  </si>
  <si>
    <t>Kate-</t>
  </si>
  <si>
    <t>Fødsels-</t>
  </si>
  <si>
    <t>Start</t>
  </si>
  <si>
    <t>Navn</t>
  </si>
  <si>
    <t>Lag</t>
  </si>
  <si>
    <t>Rykk</t>
  </si>
  <si>
    <t>Støt</t>
  </si>
  <si>
    <t>klasse</t>
  </si>
  <si>
    <t>vekt</t>
  </si>
  <si>
    <t>gori</t>
  </si>
  <si>
    <t>dato</t>
  </si>
  <si>
    <t>nr</t>
  </si>
  <si>
    <t>Pulje 1 lørdag 23.08.2025</t>
  </si>
  <si>
    <t>58</t>
  </si>
  <si>
    <t>SK</t>
  </si>
  <si>
    <t>14.08.1992</t>
  </si>
  <si>
    <t>Trondheim AK</t>
  </si>
  <si>
    <t>12.09.1996</t>
  </si>
  <si>
    <t>Larvik Atletklubb</t>
  </si>
  <si>
    <t>K1</t>
  </si>
  <si>
    <t>17.08.1989</t>
  </si>
  <si>
    <t>Ine Andersson</t>
  </si>
  <si>
    <t>Tambarskjelvar IL</t>
  </si>
  <si>
    <t>63</t>
  </si>
  <si>
    <t>07.04.2004</t>
  </si>
  <si>
    <t>Ronja Lenvik</t>
  </si>
  <si>
    <t>Hitra VK</t>
  </si>
  <si>
    <t>94</t>
  </si>
  <si>
    <t>SM</t>
  </si>
  <si>
    <t>10.11.1997</t>
  </si>
  <si>
    <t>Sigurd Haug Korsvoll</t>
  </si>
  <si>
    <t>Kvalle i 88</t>
  </si>
  <si>
    <t>JM</t>
  </si>
  <si>
    <t>19.03.2007</t>
  </si>
  <si>
    <t>88</t>
  </si>
  <si>
    <t>11.12.1999</t>
  </si>
  <si>
    <t>Adrian Henneli</t>
  </si>
  <si>
    <t>Ak Bjørgvin</t>
  </si>
  <si>
    <t>26.09.2001</t>
  </si>
  <si>
    <t>Remy Heggvik Aune</t>
  </si>
  <si>
    <t>Kvalle 79</t>
  </si>
  <si>
    <t>28.06.2006</t>
  </si>
  <si>
    <t>Alvolai Røyseth</t>
  </si>
  <si>
    <t>65</t>
  </si>
  <si>
    <t>24.09.2000</t>
  </si>
  <si>
    <t>Kim Alexander Kvernø</t>
  </si>
  <si>
    <t xml:space="preserve">kvalle 60 </t>
  </si>
  <si>
    <t>79</t>
  </si>
  <si>
    <t>13.01.2005</t>
  </si>
  <si>
    <t>Rasmus Heggvik Aune</t>
  </si>
  <si>
    <t>kvalle 71</t>
  </si>
  <si>
    <t>24.09.1994</t>
  </si>
  <si>
    <t>Reza Benorouz</t>
  </si>
  <si>
    <t>Spydeberg Atletene</t>
  </si>
  <si>
    <t>21.09.2001</t>
  </si>
  <si>
    <t>Julius Aron Ellertson</t>
  </si>
  <si>
    <t>06.10.1996</t>
  </si>
  <si>
    <t>Daniel Rønquist Erichsen</t>
  </si>
  <si>
    <t>Grenland AK</t>
  </si>
  <si>
    <t>08.11.2008</t>
  </si>
  <si>
    <t>Nikolai Kvamme Aadland</t>
  </si>
  <si>
    <t>Kvalle EM JR &amp;U23</t>
  </si>
  <si>
    <t>Pulje 2 lørdag 23.08.2025</t>
  </si>
  <si>
    <t>77</t>
  </si>
  <si>
    <t>20.08.1999</t>
  </si>
  <si>
    <t>Tinna Henriette Ringsaker</t>
  </si>
  <si>
    <t>10.11.1992</t>
  </si>
  <si>
    <t>Lone Kalland</t>
  </si>
  <si>
    <t>14.03.2004</t>
  </si>
  <si>
    <t>Tine Rognaldsen Pedersen</t>
  </si>
  <si>
    <t>86</t>
  </si>
  <si>
    <t>JK</t>
  </si>
  <si>
    <t>04.09.2005</t>
  </si>
  <si>
    <t>Malin Amundsen</t>
  </si>
  <si>
    <t>Kvalle 77</t>
  </si>
  <si>
    <t>01.01.1989</t>
  </si>
  <si>
    <t>Melissa Schanche</t>
  </si>
  <si>
    <t>69</t>
  </si>
  <si>
    <t>02.02.2007</t>
  </si>
  <si>
    <t>Tuva Bjerkeli</t>
  </si>
  <si>
    <t>Haugesund VK</t>
  </si>
  <si>
    <t>28.02.2002</t>
  </si>
  <si>
    <t>Julia Jordanger Loen</t>
  </si>
  <si>
    <t>Breimsbygda IL</t>
  </si>
  <si>
    <t>31.05.2000</t>
  </si>
  <si>
    <t>Leangen AK</t>
  </si>
  <si>
    <t>11.05.1992</t>
  </si>
  <si>
    <t>Marit Årdalsbakke</t>
  </si>
  <si>
    <t>110</t>
  </si>
  <si>
    <t>M35</t>
  </si>
  <si>
    <t>26.01.1990</t>
  </si>
  <si>
    <t>Darryl Vincent John Charles</t>
  </si>
  <si>
    <t>11.02.2001</t>
  </si>
  <si>
    <t>Sindre Kampen Nesheim</t>
  </si>
  <si>
    <t>AK Bjørgvin</t>
  </si>
  <si>
    <t>+110</t>
  </si>
  <si>
    <t>15.10.1992</t>
  </si>
  <si>
    <t>Jørgen Kjellevand</t>
  </si>
  <si>
    <t>24.12.1989</t>
  </si>
  <si>
    <t>Kim Eirik Tollefsen</t>
  </si>
  <si>
    <t>Tønsberg Kameratene</t>
  </si>
  <si>
    <t>19.06.2001</t>
  </si>
  <si>
    <t>Ragnar Gamlestøl Holme</t>
  </si>
  <si>
    <t>Forfall:</t>
  </si>
  <si>
    <t>SUM KVINNER</t>
  </si>
  <si>
    <t>SUM MENN</t>
  </si>
  <si>
    <t xml:space="preserve">SUM </t>
  </si>
  <si>
    <t>Innveiing kl 11:00 og 14:00 i Naustdalhallen</t>
  </si>
  <si>
    <t>Sol Anette Waaler</t>
  </si>
  <si>
    <t>Rebekka Tao Jacobsen</t>
  </si>
  <si>
    <t>Teo Martinus Mork-Tøvik</t>
  </si>
  <si>
    <t>Andrine Sandved Hestenes</t>
  </si>
  <si>
    <t>Startliste VM-kvalifisering 23.08.2025</t>
  </si>
  <si>
    <t>Veslemøy Kollstad </t>
  </si>
  <si>
    <t>Solfrid Koanda</t>
  </si>
  <si>
    <t>Stefan Rønnevik</t>
  </si>
  <si>
    <t>Tysvær  VK</t>
  </si>
  <si>
    <t>Larvik 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</si>
</sst>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dd/mm/yy;@"/>
  </numFmts>
  <fonts count="22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14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b/>
      <sz val="14"/>
      <color rgb="FF000AB4"/>
      <name val="Times New Roman"/>
      <family val="1"/>
    </font>
    <font>
      <sz val="14"/>
      <name val="Times New Roman"/>
      <family val="1"/>
    </font>
    <font>
      <sz val="16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 style="hair">
        <color auto="1"/>
      </bottom>
      <diagonal/>
    </border>
    <border>
      <left/>
      <right/>
      <top style="thin">
        <color rgb="FF000000"/>
      </top>
      <bottom style="hair">
        <color auto="1"/>
      </bottom>
      <diagonal/>
    </border>
    <border>
      <left/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</borders>
  <cellStyleXfs count="3">
    <xf numFmtId="0" fontId="0" fillId="0" borderId="0"/>
    <xf numFmtId="0" fontId="5" fillId="0" borderId="1"/>
    <xf numFmtId="0" fontId="5" fillId="0" borderId="1"/>
  </cellStyleXfs>
  <cellXfs count="142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5" fontId="6" fillId="0" borderId="1" xfId="1" applyNumberFormat="1" applyFont="1" applyAlignment="1">
      <alignment horizontal="left" vertical="center"/>
    </xf>
    <xf numFmtId="165" fontId="7" fillId="0" borderId="1" xfId="1" applyNumberFormat="1" applyFont="1" applyAlignment="1">
      <alignment horizontal="left" vertical="center"/>
    </xf>
    <xf numFmtId="0" fontId="11" fillId="0" borderId="0" xfId="0" applyFont="1"/>
    <xf numFmtId="2" fontId="9" fillId="0" borderId="20" xfId="0" applyNumberFormat="1" applyFont="1" applyBorder="1" applyAlignment="1" applyProtection="1">
      <alignment horizontal="righ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66" fontId="9" fillId="0" borderId="20" xfId="0" applyNumberFormat="1" applyFont="1" applyBorder="1" applyAlignment="1" applyProtection="1">
      <alignment horizontal="center" vertical="center"/>
      <protection locked="0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0" fontId="10" fillId="0" borderId="22" xfId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1" fontId="9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15" fillId="0" borderId="1" xfId="0" applyFont="1" applyBorder="1"/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4" fillId="0" borderId="19" xfId="0" quotePrefix="1" applyFont="1" applyBorder="1" applyAlignment="1" applyProtection="1">
      <alignment horizontal="right" vertical="center"/>
      <protection locked="0"/>
    </xf>
    <xf numFmtId="2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66" fontId="4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2" fillId="0" borderId="41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2" fontId="2" fillId="0" borderId="41" xfId="1" applyNumberFormat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2" fillId="0" borderId="44" xfId="1" applyFont="1" applyBorder="1" applyAlignment="1">
      <alignment horizont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2" fontId="9" fillId="0" borderId="36" xfId="0" applyNumberFormat="1" applyFont="1" applyBorder="1" applyAlignment="1" applyProtection="1">
      <alignment horizontal="right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1" fontId="9" fillId="0" borderId="37" xfId="0" applyNumberFormat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39" xfId="1" applyFont="1" applyBorder="1" applyAlignment="1" applyProtection="1">
      <alignment horizontal="center" vertical="center"/>
      <protection locked="0"/>
    </xf>
    <xf numFmtId="0" fontId="10" fillId="0" borderId="40" xfId="1" applyFont="1" applyBorder="1" applyAlignment="1" applyProtection="1">
      <alignment horizontal="center" vertical="center"/>
      <protection locked="0"/>
    </xf>
    <xf numFmtId="0" fontId="19" fillId="0" borderId="1" xfId="0" applyFont="1" applyBorder="1"/>
    <xf numFmtId="0" fontId="9" fillId="0" borderId="31" xfId="0" applyFont="1" applyBorder="1" applyAlignment="1" applyProtection="1">
      <alignment horizontal="left" vertical="center"/>
      <protection locked="0"/>
    </xf>
    <xf numFmtId="2" fontId="9" fillId="0" borderId="35" xfId="0" applyNumberFormat="1" applyFont="1" applyBorder="1" applyAlignment="1" applyProtection="1">
      <alignment horizontal="right" vertical="center"/>
      <protection locked="0"/>
    </xf>
    <xf numFmtId="1" fontId="9" fillId="0" borderId="35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1" xfId="1" applyFont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1" fontId="9" fillId="0" borderId="36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1" fillId="0" borderId="26" xfId="1" applyFont="1" applyBorder="1" applyAlignment="1" applyProtection="1">
      <alignment vertical="center"/>
      <protection locked="0"/>
    </xf>
    <xf numFmtId="0" fontId="1" fillId="0" borderId="27" xfId="1" applyFont="1" applyBorder="1" applyAlignment="1" applyProtection="1">
      <alignment vertical="center"/>
      <protection locked="0"/>
    </xf>
    <xf numFmtId="0" fontId="18" fillId="0" borderId="25" xfId="1" applyFont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vertical="center"/>
      <protection locked="0"/>
    </xf>
    <xf numFmtId="0" fontId="18" fillId="0" borderId="27" xfId="1" applyFont="1" applyBorder="1" applyAlignment="1" applyProtection="1">
      <alignment vertical="center"/>
      <protection locked="0"/>
    </xf>
    <xf numFmtId="0" fontId="1" fillId="0" borderId="1" xfId="1" applyFont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49" fontId="9" fillId="0" borderId="45" xfId="0" quotePrefix="1" applyNumberFormat="1" applyFont="1" applyBorder="1" applyAlignment="1">
      <alignment horizontal="right" vertical="center"/>
    </xf>
    <xf numFmtId="0" fontId="20" fillId="0" borderId="1" xfId="0" applyFont="1" applyBorder="1"/>
    <xf numFmtId="0" fontId="20" fillId="0" borderId="0" xfId="0" applyFont="1"/>
    <xf numFmtId="49" fontId="9" fillId="0" borderId="1" xfId="0" quotePrefix="1" applyNumberFormat="1" applyFont="1" applyBorder="1" applyAlignment="1">
      <alignment horizontal="right" vertical="center"/>
    </xf>
    <xf numFmtId="0" fontId="9" fillId="0" borderId="46" xfId="0" applyFont="1" applyBorder="1" applyAlignment="1" applyProtection="1">
      <alignment vertical="center"/>
      <protection locked="0"/>
    </xf>
    <xf numFmtId="0" fontId="9" fillId="0" borderId="46" xfId="2" applyFont="1" applyBorder="1" applyAlignment="1" applyProtection="1">
      <alignment horizontal="left" vertical="center"/>
      <protection locked="0"/>
    </xf>
    <xf numFmtId="0" fontId="9" fillId="0" borderId="46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49" fontId="9" fillId="0" borderId="46" xfId="0" quotePrefix="1" applyNumberFormat="1" applyFont="1" applyBorder="1" applyAlignment="1">
      <alignment horizontal="right"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1" fontId="12" fillId="0" borderId="19" xfId="0" applyNumberFormat="1" applyFont="1" applyBorder="1" applyAlignment="1">
      <alignment vertical="center"/>
    </xf>
    <xf numFmtId="49" fontId="9" fillId="0" borderId="46" xfId="0" applyNumberFormat="1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166" fontId="9" fillId="0" borderId="45" xfId="0" applyNumberFormat="1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>
      <alignment vertical="center"/>
    </xf>
    <xf numFmtId="0" fontId="4" fillId="0" borderId="1" xfId="0" quotePrefix="1" applyFont="1" applyBorder="1" applyAlignment="1" applyProtection="1">
      <alignment horizontal="right" vertical="center"/>
      <protection locked="0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0" borderId="1" xfId="1" applyFont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/>
    </xf>
    <xf numFmtId="0" fontId="12" fillId="0" borderId="29" xfId="0" applyFont="1" applyBorder="1"/>
    <xf numFmtId="0" fontId="12" fillId="0" borderId="9" xfId="0" applyFont="1" applyBorder="1"/>
    <xf numFmtId="0" fontId="12" fillId="0" borderId="10" xfId="0" applyFont="1" applyBorder="1"/>
    <xf numFmtId="0" fontId="1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8" fillId="0" borderId="1" xfId="1" applyFont="1" applyAlignment="1" applyProtection="1">
      <alignment horizontal="center" vertical="center"/>
      <protection locked="0"/>
    </xf>
    <xf numFmtId="0" fontId="1" fillId="0" borderId="1" xfId="1" applyFont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21" fillId="0" borderId="20" xfId="0" applyFont="1" applyBorder="1" applyAlignment="1">
      <alignment vertical="center"/>
    </xf>
    <xf numFmtId="0" fontId="10" fillId="0" borderId="1" xfId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_Sheet1" xfId="2" xr:uid="{A750B718-880E-48C5-9BB9-4A2EE2BDD277}"/>
    <cellStyle name="Normal_Sheet2" xfId="1" xr:uid="{00000000-0005-0000-0000-000001000000}"/>
  </cellStyles>
  <dxfs count="0"/>
  <tableStyles count="0" defaultTableStyle="TableStyleMedium2" defaultPivotStyle="PivotStyleLight16"/>
  <colors>
    <mruColors>
      <color rgb="FF000AB4"/>
      <color rgb="FF0009C0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tabSelected="1" zoomScale="80" zoomScaleNormal="80" workbookViewId="0">
      <selection activeCell="I25" sqref="I25"/>
    </sheetView>
  </sheetViews>
  <sheetFormatPr baseColWidth="10" defaultColWidth="9.1640625" defaultRowHeight="13"/>
  <cols>
    <col min="1" max="1" width="10.1640625" style="39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6.33203125" customWidth="1"/>
    <col min="8" max="8" width="20.5" customWidth="1"/>
    <col min="9" max="11" width="7.1640625" customWidth="1"/>
    <col min="12" max="12" width="8.6640625" customWidth="1"/>
    <col min="13" max="14" width="7.1640625" customWidth="1"/>
  </cols>
  <sheetData>
    <row r="1" spans="1:15" ht="25">
      <c r="B1" s="105" t="s">
        <v>116</v>
      </c>
      <c r="C1" s="106"/>
      <c r="D1" s="106"/>
      <c r="E1" s="106"/>
      <c r="F1" s="106"/>
      <c r="G1" s="107"/>
      <c r="H1" s="107"/>
      <c r="I1" s="107"/>
      <c r="J1" s="107"/>
      <c r="K1" s="107"/>
      <c r="L1" s="107"/>
      <c r="M1" s="107"/>
      <c r="N1" s="108"/>
      <c r="O1" s="9"/>
    </row>
    <row r="2" spans="1:15" ht="20" customHeight="1">
      <c r="A2" s="50"/>
      <c r="B2" s="109" t="s">
        <v>0</v>
      </c>
      <c r="C2" s="110"/>
      <c r="D2" s="110"/>
      <c r="E2" s="110"/>
      <c r="F2" s="111"/>
      <c r="G2" s="73" t="s">
        <v>111</v>
      </c>
      <c r="H2" s="74"/>
      <c r="I2" s="75"/>
      <c r="J2" s="76"/>
      <c r="K2" s="76"/>
      <c r="L2" s="76"/>
      <c r="M2" s="76"/>
      <c r="N2" s="77"/>
      <c r="O2" s="30"/>
    </row>
    <row r="3" spans="1:15" ht="16">
      <c r="A3" s="121" t="s">
        <v>1</v>
      </c>
      <c r="B3" s="1" t="s">
        <v>2</v>
      </c>
      <c r="C3" s="2" t="s">
        <v>3</v>
      </c>
      <c r="D3" s="3" t="s">
        <v>4</v>
      </c>
      <c r="E3" s="2" t="s">
        <v>5</v>
      </c>
      <c r="F3" s="4" t="s">
        <v>6</v>
      </c>
      <c r="G3" s="2" t="s">
        <v>7</v>
      </c>
      <c r="H3" s="2" t="s">
        <v>8</v>
      </c>
      <c r="I3" s="2"/>
      <c r="J3" s="5" t="s">
        <v>9</v>
      </c>
      <c r="K3" s="5"/>
      <c r="L3" s="2"/>
      <c r="M3" s="5" t="s">
        <v>10</v>
      </c>
      <c r="N3" s="6"/>
      <c r="O3" s="7"/>
    </row>
    <row r="4" spans="1:15" ht="16">
      <c r="A4" s="122"/>
      <c r="B4" s="43" t="s">
        <v>11</v>
      </c>
      <c r="C4" s="44" t="s">
        <v>12</v>
      </c>
      <c r="D4" s="45" t="s">
        <v>13</v>
      </c>
      <c r="E4" s="44" t="s">
        <v>14</v>
      </c>
      <c r="F4" s="46" t="s">
        <v>15</v>
      </c>
      <c r="G4" s="44"/>
      <c r="H4" s="44"/>
      <c r="I4" s="47">
        <v>1</v>
      </c>
      <c r="J4" s="48">
        <v>2</v>
      </c>
      <c r="K4" s="49">
        <v>3</v>
      </c>
      <c r="L4" s="47">
        <v>1</v>
      </c>
      <c r="M4" s="48">
        <v>2</v>
      </c>
      <c r="N4" s="49">
        <v>3</v>
      </c>
      <c r="O4" s="8"/>
    </row>
    <row r="5" spans="1:15" s="52" customFormat="1" ht="20" customHeight="1">
      <c r="A5" s="51"/>
      <c r="B5" s="112"/>
      <c r="C5" s="112"/>
      <c r="D5" s="112"/>
      <c r="E5" s="112"/>
      <c r="F5" s="112"/>
      <c r="G5" s="113" t="s">
        <v>16</v>
      </c>
      <c r="H5" s="113"/>
      <c r="I5" s="113">
        <v>4</v>
      </c>
      <c r="J5" s="113"/>
      <c r="K5" s="113"/>
      <c r="L5" s="113"/>
      <c r="M5" s="113"/>
      <c r="N5" s="114"/>
    </row>
    <row r="6" spans="1:15" s="52" customFormat="1" ht="20" customHeight="1">
      <c r="A6" s="95">
        <v>1992002</v>
      </c>
      <c r="B6" s="80" t="s">
        <v>17</v>
      </c>
      <c r="C6" s="53"/>
      <c r="D6" s="54" t="s">
        <v>18</v>
      </c>
      <c r="E6" s="94" t="s">
        <v>19</v>
      </c>
      <c r="F6" s="55"/>
      <c r="G6" s="56" t="s">
        <v>112</v>
      </c>
      <c r="H6" s="56" t="s">
        <v>20</v>
      </c>
      <c r="I6" s="57"/>
      <c r="J6" s="58"/>
      <c r="K6" s="59"/>
      <c r="L6" s="57"/>
      <c r="M6" s="58"/>
      <c r="N6" s="59"/>
    </row>
    <row r="7" spans="1:15" ht="20" customHeight="1">
      <c r="A7" s="91">
        <v>1996005</v>
      </c>
      <c r="B7" s="80" t="s">
        <v>17</v>
      </c>
      <c r="C7" s="10"/>
      <c r="D7" s="11" t="s">
        <v>18</v>
      </c>
      <c r="E7" s="12" t="s">
        <v>21</v>
      </c>
      <c r="F7" s="19"/>
      <c r="G7" s="14" t="s">
        <v>113</v>
      </c>
      <c r="H7" s="15" t="s">
        <v>22</v>
      </c>
      <c r="I7" s="16"/>
      <c r="J7" s="17"/>
      <c r="K7" s="18"/>
      <c r="L7" s="16"/>
      <c r="M7" s="17"/>
      <c r="N7" s="18"/>
      <c r="O7" s="60"/>
    </row>
    <row r="8" spans="1:15" s="52" customFormat="1" ht="20" customHeight="1">
      <c r="A8" s="91">
        <v>1989005</v>
      </c>
      <c r="B8" s="80" t="s">
        <v>17</v>
      </c>
      <c r="C8" s="10"/>
      <c r="D8" s="11" t="s">
        <v>23</v>
      </c>
      <c r="E8" s="12" t="s">
        <v>24</v>
      </c>
      <c r="F8" s="13"/>
      <c r="G8" s="15" t="s">
        <v>25</v>
      </c>
      <c r="H8" s="15" t="s">
        <v>26</v>
      </c>
      <c r="I8" s="16"/>
      <c r="J8" s="17"/>
      <c r="K8" s="18"/>
      <c r="L8" s="16"/>
      <c r="M8" s="17"/>
      <c r="N8" s="18"/>
    </row>
    <row r="9" spans="1:15" s="52" customFormat="1" ht="20" customHeight="1">
      <c r="A9" s="89">
        <v>2004001</v>
      </c>
      <c r="B9" s="80" t="s">
        <v>27</v>
      </c>
      <c r="C9" s="10"/>
      <c r="D9" s="11" t="s">
        <v>18</v>
      </c>
      <c r="E9" s="12" t="s">
        <v>28</v>
      </c>
      <c r="F9" s="13"/>
      <c r="G9" s="61" t="s">
        <v>29</v>
      </c>
      <c r="H9" s="15" t="s">
        <v>30</v>
      </c>
      <c r="I9" s="16"/>
      <c r="J9" s="17"/>
      <c r="K9" s="18"/>
      <c r="L9" s="16"/>
      <c r="M9" s="17"/>
      <c r="N9" s="18"/>
    </row>
    <row r="10" spans="1:15" s="52" customFormat="1" ht="20" customHeight="1">
      <c r="A10" s="51"/>
      <c r="B10" s="80"/>
      <c r="C10" s="10"/>
      <c r="D10" s="11"/>
      <c r="E10" s="12"/>
      <c r="F10" s="13"/>
      <c r="G10" s="61"/>
      <c r="H10" s="15"/>
      <c r="I10" s="113">
        <v>5</v>
      </c>
      <c r="J10" s="113"/>
      <c r="K10" s="113"/>
      <c r="L10" s="113"/>
      <c r="M10" s="113"/>
      <c r="N10" s="114"/>
    </row>
    <row r="11" spans="1:15" s="52" customFormat="1" ht="20" customHeight="1">
      <c r="A11" s="89">
        <v>1997001</v>
      </c>
      <c r="B11" s="80" t="s">
        <v>31</v>
      </c>
      <c r="C11" s="10"/>
      <c r="D11" s="11" t="s">
        <v>32</v>
      </c>
      <c r="E11" s="92" t="s">
        <v>33</v>
      </c>
      <c r="F11" s="13"/>
      <c r="G11" s="61" t="s">
        <v>34</v>
      </c>
      <c r="H11" s="15" t="s">
        <v>20</v>
      </c>
      <c r="I11" s="78"/>
      <c r="J11" s="78"/>
      <c r="K11" s="78"/>
      <c r="L11" s="78"/>
      <c r="M11" s="78"/>
      <c r="N11" s="79"/>
      <c r="O11" s="81" t="s">
        <v>35</v>
      </c>
    </row>
    <row r="12" spans="1:15" s="52" customFormat="1" ht="20" customHeight="1">
      <c r="A12" s="89">
        <v>2007025</v>
      </c>
      <c r="B12" s="80" t="s">
        <v>31</v>
      </c>
      <c r="C12" s="10"/>
      <c r="D12" s="11" t="s">
        <v>36</v>
      </c>
      <c r="E12" s="92" t="s">
        <v>37</v>
      </c>
      <c r="F12" s="13"/>
      <c r="G12" s="14" t="s">
        <v>114</v>
      </c>
      <c r="H12" s="15" t="s">
        <v>30</v>
      </c>
      <c r="I12" s="16"/>
      <c r="J12" s="17"/>
      <c r="K12" s="18"/>
      <c r="L12" s="16"/>
      <c r="M12" s="17"/>
      <c r="N12" s="18"/>
      <c r="O12" s="81" t="s">
        <v>35</v>
      </c>
    </row>
    <row r="13" spans="1:15" s="52" customFormat="1" ht="20" customHeight="1">
      <c r="A13" s="89">
        <v>1996015</v>
      </c>
      <c r="B13" s="80" t="s">
        <v>38</v>
      </c>
      <c r="C13" s="10"/>
      <c r="D13" s="11" t="s">
        <v>32</v>
      </c>
      <c r="E13" s="12" t="s">
        <v>39</v>
      </c>
      <c r="F13" s="13"/>
      <c r="G13" s="14" t="s">
        <v>40</v>
      </c>
      <c r="H13" s="15" t="s">
        <v>41</v>
      </c>
      <c r="I13" s="16"/>
      <c r="J13" s="17"/>
      <c r="K13" s="18"/>
      <c r="L13" s="16"/>
      <c r="M13" s="17"/>
      <c r="N13" s="18"/>
    </row>
    <row r="14" spans="1:15" s="52" customFormat="1" ht="20" customHeight="1">
      <c r="A14" s="89">
        <v>2001001</v>
      </c>
      <c r="B14" s="80" t="s">
        <v>38</v>
      </c>
      <c r="C14" s="10"/>
      <c r="D14" s="11" t="s">
        <v>32</v>
      </c>
      <c r="E14" s="12" t="s">
        <v>42</v>
      </c>
      <c r="F14" s="19"/>
      <c r="G14" s="14" t="s">
        <v>43</v>
      </c>
      <c r="H14" s="15" t="s">
        <v>30</v>
      </c>
      <c r="I14" s="16"/>
      <c r="J14" s="17"/>
      <c r="K14" s="18"/>
      <c r="L14" s="16"/>
      <c r="M14" s="17"/>
      <c r="N14" s="18"/>
      <c r="O14" s="81" t="s">
        <v>44</v>
      </c>
    </row>
    <row r="15" spans="1:15" s="52" customFormat="1" ht="20" customHeight="1">
      <c r="A15" s="89">
        <v>2006011</v>
      </c>
      <c r="B15" s="80" t="s">
        <v>38</v>
      </c>
      <c r="C15" s="10"/>
      <c r="D15" s="11" t="s">
        <v>36</v>
      </c>
      <c r="E15" s="92" t="s">
        <v>45</v>
      </c>
      <c r="F15" s="19"/>
      <c r="G15" s="14" t="s">
        <v>46</v>
      </c>
      <c r="H15" s="15" t="s">
        <v>26</v>
      </c>
      <c r="I15" s="16"/>
      <c r="J15" s="17"/>
      <c r="K15" s="18"/>
      <c r="L15" s="16"/>
      <c r="M15" s="17"/>
      <c r="N15" s="18"/>
    </row>
    <row r="16" spans="1:15" s="52" customFormat="1" ht="20" customHeight="1">
      <c r="A16" s="40"/>
      <c r="B16" s="80"/>
      <c r="C16" s="10"/>
      <c r="D16" s="11"/>
      <c r="E16" s="12"/>
      <c r="F16" s="19"/>
      <c r="G16" s="14"/>
      <c r="H16" s="15"/>
      <c r="I16" s="113">
        <v>6</v>
      </c>
      <c r="J16" s="113"/>
      <c r="K16" s="113"/>
      <c r="L16" s="113"/>
      <c r="M16" s="113"/>
      <c r="N16" s="114"/>
    </row>
    <row r="17" spans="1:16" s="52" customFormat="1" ht="20" customHeight="1">
      <c r="A17" s="89">
        <v>2000025</v>
      </c>
      <c r="B17" s="80" t="s">
        <v>47</v>
      </c>
      <c r="C17" s="10"/>
      <c r="D17" s="11" t="s">
        <v>32</v>
      </c>
      <c r="E17" s="12" t="s">
        <v>48</v>
      </c>
      <c r="F17" s="19"/>
      <c r="G17" s="14" t="s">
        <v>49</v>
      </c>
      <c r="H17" s="15" t="s">
        <v>30</v>
      </c>
      <c r="I17" s="16"/>
      <c r="J17" s="17"/>
      <c r="K17" s="18"/>
      <c r="L17" s="16"/>
      <c r="M17" s="17"/>
      <c r="N17" s="18"/>
      <c r="O17" s="81" t="s">
        <v>50</v>
      </c>
    </row>
    <row r="18" spans="1:16" s="52" customFormat="1" ht="20" customHeight="1">
      <c r="A18" s="89">
        <v>2005001</v>
      </c>
      <c r="B18" s="80" t="s">
        <v>51</v>
      </c>
      <c r="C18" s="10"/>
      <c r="D18" s="11" t="s">
        <v>36</v>
      </c>
      <c r="E18" s="12" t="s">
        <v>52</v>
      </c>
      <c r="F18" s="19"/>
      <c r="G18" s="14" t="s">
        <v>53</v>
      </c>
      <c r="H18" s="15" t="s">
        <v>30</v>
      </c>
      <c r="I18" s="16"/>
      <c r="J18" s="17"/>
      <c r="K18" s="18"/>
      <c r="L18" s="16"/>
      <c r="M18" s="17"/>
      <c r="N18" s="18"/>
      <c r="O18" s="81" t="s">
        <v>54</v>
      </c>
    </row>
    <row r="19" spans="1:16" ht="20" customHeight="1">
      <c r="A19" s="89">
        <v>1994005</v>
      </c>
      <c r="B19" s="80" t="s">
        <v>31</v>
      </c>
      <c r="C19" s="10"/>
      <c r="D19" s="11" t="s">
        <v>32</v>
      </c>
      <c r="E19" s="92" t="s">
        <v>55</v>
      </c>
      <c r="F19" s="19"/>
      <c r="G19" s="14" t="s">
        <v>56</v>
      </c>
      <c r="H19" s="15" t="s">
        <v>57</v>
      </c>
      <c r="I19" s="16"/>
      <c r="J19" s="17"/>
      <c r="K19" s="18"/>
      <c r="L19" s="16"/>
      <c r="M19" s="17"/>
      <c r="N19" s="18"/>
      <c r="O19" s="60"/>
    </row>
    <row r="20" spans="1:16" s="52" customFormat="1" ht="20" customHeight="1">
      <c r="A20" s="89">
        <v>2001013</v>
      </c>
      <c r="B20" s="80" t="s">
        <v>31</v>
      </c>
      <c r="C20" s="10"/>
      <c r="D20" s="11" t="s">
        <v>36</v>
      </c>
      <c r="E20" s="92" t="s">
        <v>58</v>
      </c>
      <c r="F20" s="19"/>
      <c r="G20" s="14" t="s">
        <v>59</v>
      </c>
      <c r="H20" s="15" t="s">
        <v>26</v>
      </c>
      <c r="I20" s="16"/>
      <c r="J20" s="17"/>
      <c r="K20" s="18"/>
      <c r="L20" s="16"/>
      <c r="M20" s="17"/>
      <c r="N20" s="18"/>
    </row>
    <row r="21" spans="1:16" s="52" customFormat="1" ht="20" customHeight="1">
      <c r="A21" s="89">
        <v>1996029</v>
      </c>
      <c r="B21" s="80" t="s">
        <v>31</v>
      </c>
      <c r="C21" s="10"/>
      <c r="D21" s="11" t="s">
        <v>32</v>
      </c>
      <c r="E21" s="92" t="s">
        <v>60</v>
      </c>
      <c r="F21" s="19"/>
      <c r="G21" s="14" t="s">
        <v>61</v>
      </c>
      <c r="H21" s="15" t="s">
        <v>62</v>
      </c>
      <c r="I21" s="16"/>
      <c r="J21" s="17"/>
      <c r="K21" s="18"/>
      <c r="L21" s="16"/>
      <c r="M21" s="17"/>
      <c r="N21" s="18"/>
    </row>
    <row r="22" spans="1:16" s="52" customFormat="1" ht="20" customHeight="1">
      <c r="A22" s="89">
        <v>2008009</v>
      </c>
      <c r="B22" s="80" t="s">
        <v>31</v>
      </c>
      <c r="C22" s="64"/>
      <c r="D22" s="65" t="s">
        <v>36</v>
      </c>
      <c r="E22" s="92" t="s">
        <v>63</v>
      </c>
      <c r="F22" s="67"/>
      <c r="G22" s="68" t="s">
        <v>64</v>
      </c>
      <c r="H22" s="68" t="s">
        <v>98</v>
      </c>
      <c r="I22" s="16"/>
      <c r="J22" s="17"/>
      <c r="K22" s="18"/>
      <c r="L22" s="16"/>
      <c r="M22" s="17"/>
      <c r="N22" s="18"/>
      <c r="O22" s="81" t="s">
        <v>65</v>
      </c>
      <c r="P22" s="81"/>
    </row>
    <row r="23" spans="1:16" s="52" customFormat="1" ht="20" customHeight="1">
      <c r="A23" s="103"/>
      <c r="B23" s="83"/>
      <c r="C23" s="64"/>
      <c r="D23" s="65"/>
      <c r="E23" s="104"/>
      <c r="F23" s="67"/>
      <c r="G23" s="68"/>
      <c r="H23" s="68"/>
      <c r="I23" s="69"/>
      <c r="J23" s="69"/>
      <c r="K23" s="69"/>
      <c r="L23" s="69"/>
      <c r="M23" s="69"/>
      <c r="N23" s="70"/>
      <c r="O23" s="81"/>
      <c r="P23" s="81"/>
    </row>
    <row r="24" spans="1:16" s="52" customFormat="1" ht="20" customHeight="1">
      <c r="A24" s="51"/>
      <c r="B24" s="112"/>
      <c r="C24" s="112"/>
      <c r="D24" s="112"/>
      <c r="E24" s="112"/>
      <c r="F24" s="112"/>
      <c r="G24" s="113" t="s">
        <v>66</v>
      </c>
      <c r="H24" s="113"/>
      <c r="I24" s="113">
        <v>6</v>
      </c>
      <c r="J24" s="113"/>
      <c r="K24" s="113"/>
      <c r="L24" s="113"/>
      <c r="M24" s="113"/>
      <c r="N24" s="114"/>
    </row>
    <row r="25" spans="1:16" ht="20" customHeight="1">
      <c r="A25" s="91">
        <v>1999002</v>
      </c>
      <c r="B25" s="80" t="s">
        <v>67</v>
      </c>
      <c r="C25" s="53"/>
      <c r="D25" s="54" t="s">
        <v>18</v>
      </c>
      <c r="E25" s="12" t="s">
        <v>68</v>
      </c>
      <c r="F25" s="71"/>
      <c r="G25" s="72" t="s">
        <v>69</v>
      </c>
      <c r="H25" s="56" t="s">
        <v>57</v>
      </c>
      <c r="I25" s="57"/>
      <c r="J25" s="58"/>
      <c r="K25" s="59"/>
      <c r="L25" s="57"/>
      <c r="M25" s="58"/>
      <c r="N25" s="59"/>
    </row>
    <row r="26" spans="1:16" ht="20" customHeight="1">
      <c r="A26" s="91">
        <v>1992005</v>
      </c>
      <c r="B26" s="80" t="s">
        <v>67</v>
      </c>
      <c r="C26" s="10"/>
      <c r="D26" s="11" t="s">
        <v>18</v>
      </c>
      <c r="E26" s="12" t="s">
        <v>70</v>
      </c>
      <c r="F26" s="19"/>
      <c r="G26" s="14" t="s">
        <v>71</v>
      </c>
      <c r="H26" s="15" t="s">
        <v>26</v>
      </c>
      <c r="I26" s="16"/>
      <c r="J26" s="17"/>
      <c r="K26" s="18"/>
      <c r="L26" s="16"/>
      <c r="M26" s="17"/>
      <c r="N26" s="18"/>
    </row>
    <row r="27" spans="1:16" ht="20" customHeight="1">
      <c r="A27" s="89">
        <v>2004009</v>
      </c>
      <c r="B27" s="80" t="s">
        <v>67</v>
      </c>
      <c r="C27" s="10"/>
      <c r="D27" s="11" t="s">
        <v>18</v>
      </c>
      <c r="E27" s="12" t="s">
        <v>72</v>
      </c>
      <c r="F27" s="19"/>
      <c r="G27" s="14" t="s">
        <v>73</v>
      </c>
      <c r="H27" s="15" t="s">
        <v>26</v>
      </c>
      <c r="I27" s="16"/>
      <c r="J27" s="17"/>
      <c r="K27" s="18"/>
      <c r="L27" s="16"/>
      <c r="M27" s="17"/>
      <c r="N27" s="18"/>
    </row>
    <row r="28" spans="1:16" ht="20" customHeight="1">
      <c r="A28" s="89">
        <v>2005012</v>
      </c>
      <c r="B28" s="80" t="s">
        <v>74</v>
      </c>
      <c r="C28" s="10"/>
      <c r="D28" s="11" t="s">
        <v>75</v>
      </c>
      <c r="E28" s="12" t="s">
        <v>76</v>
      </c>
      <c r="F28" s="19"/>
      <c r="G28" s="14" t="s">
        <v>77</v>
      </c>
      <c r="H28" s="15" t="s">
        <v>41</v>
      </c>
      <c r="I28" s="16"/>
      <c r="J28" s="17"/>
      <c r="K28" s="18"/>
      <c r="L28" s="16"/>
      <c r="M28" s="17"/>
      <c r="N28" s="18"/>
      <c r="O28" s="82" t="s">
        <v>78</v>
      </c>
    </row>
    <row r="29" spans="1:16" ht="20" customHeight="1">
      <c r="A29" s="89">
        <v>1989003</v>
      </c>
      <c r="B29" s="80" t="s">
        <v>67</v>
      </c>
      <c r="C29" s="10"/>
      <c r="D29" s="11" t="s">
        <v>23</v>
      </c>
      <c r="E29" s="12" t="s">
        <v>79</v>
      </c>
      <c r="F29" s="19"/>
      <c r="G29" s="14" t="s">
        <v>80</v>
      </c>
      <c r="H29" s="15" t="s">
        <v>57</v>
      </c>
      <c r="I29" s="16"/>
      <c r="J29" s="17"/>
      <c r="K29" s="18"/>
      <c r="L29" s="16"/>
      <c r="M29" s="17"/>
      <c r="N29" s="18"/>
    </row>
    <row r="30" spans="1:16" ht="20" customHeight="1">
      <c r="A30" s="140">
        <v>1998004</v>
      </c>
      <c r="B30" s="80" t="s">
        <v>74</v>
      </c>
      <c r="C30" s="10"/>
      <c r="D30" s="11" t="s">
        <v>18</v>
      </c>
      <c r="E30" s="12">
        <v>36112</v>
      </c>
      <c r="F30" s="19"/>
      <c r="G30" s="14" t="s">
        <v>118</v>
      </c>
      <c r="H30" s="15" t="s">
        <v>121</v>
      </c>
      <c r="I30" s="141"/>
      <c r="J30" s="141"/>
      <c r="K30" s="141"/>
      <c r="L30" s="141"/>
      <c r="M30" s="141"/>
      <c r="N30" s="70"/>
    </row>
    <row r="31" spans="1:16" s="52" customFormat="1" ht="20" customHeight="1">
      <c r="A31" s="40"/>
      <c r="B31" s="80"/>
      <c r="C31" s="10"/>
      <c r="D31" s="11"/>
      <c r="E31" s="12"/>
      <c r="F31" s="19"/>
      <c r="G31" s="14"/>
      <c r="H31" s="15"/>
      <c r="I31" s="113">
        <v>4</v>
      </c>
      <c r="J31" s="113"/>
      <c r="K31" s="113"/>
      <c r="L31" s="113"/>
      <c r="M31" s="113"/>
      <c r="N31" s="114"/>
      <c r="O31" s="60"/>
    </row>
    <row r="32" spans="1:16" s="52" customFormat="1" ht="20" customHeight="1">
      <c r="A32" s="89">
        <v>2007027</v>
      </c>
      <c r="B32" s="80" t="s">
        <v>81</v>
      </c>
      <c r="C32" s="10"/>
      <c r="D32" s="11" t="s">
        <v>75</v>
      </c>
      <c r="E32" s="12" t="s">
        <v>82</v>
      </c>
      <c r="F32" s="19"/>
      <c r="G32" s="61" t="s">
        <v>83</v>
      </c>
      <c r="H32" s="15" t="s">
        <v>84</v>
      </c>
      <c r="I32" s="16"/>
      <c r="J32" s="17"/>
      <c r="K32" s="18"/>
      <c r="L32" s="16"/>
      <c r="M32" s="17"/>
      <c r="N32" s="18"/>
      <c r="O32" s="60"/>
    </row>
    <row r="33" spans="1:15" s="52" customFormat="1" ht="20" customHeight="1">
      <c r="A33" s="89">
        <v>2002003</v>
      </c>
      <c r="B33" s="80" t="s">
        <v>81</v>
      </c>
      <c r="C33" s="10"/>
      <c r="D33" s="11" t="s">
        <v>18</v>
      </c>
      <c r="E33" s="12" t="s">
        <v>85</v>
      </c>
      <c r="F33" s="19"/>
      <c r="G33" s="61" t="s">
        <v>86</v>
      </c>
      <c r="H33" s="15" t="s">
        <v>87</v>
      </c>
      <c r="I33" s="16"/>
      <c r="J33" s="17"/>
      <c r="K33" s="18"/>
      <c r="L33" s="16"/>
      <c r="M33" s="17"/>
      <c r="N33" s="18"/>
      <c r="O33" s="60"/>
    </row>
    <row r="34" spans="1:15" s="52" customFormat="1" ht="20" customHeight="1">
      <c r="A34" s="89">
        <v>200032</v>
      </c>
      <c r="B34" s="80" t="s">
        <v>81</v>
      </c>
      <c r="C34" s="10"/>
      <c r="D34" s="11" t="s">
        <v>18</v>
      </c>
      <c r="E34" s="12" t="s">
        <v>88</v>
      </c>
      <c r="F34" s="19"/>
      <c r="G34" s="61" t="s">
        <v>115</v>
      </c>
      <c r="H34" s="15" t="s">
        <v>89</v>
      </c>
      <c r="I34" s="16"/>
      <c r="J34" s="17"/>
      <c r="K34" s="18"/>
      <c r="L34" s="16"/>
      <c r="M34" s="17"/>
      <c r="N34" s="18"/>
      <c r="O34" s="60"/>
    </row>
    <row r="35" spans="1:15" s="52" customFormat="1" ht="20" customHeight="1">
      <c r="A35" s="89">
        <v>1992004</v>
      </c>
      <c r="B35" s="80" t="s">
        <v>81</v>
      </c>
      <c r="C35" s="10"/>
      <c r="D35" s="11" t="s">
        <v>18</v>
      </c>
      <c r="E35" s="12" t="s">
        <v>90</v>
      </c>
      <c r="F35" s="19"/>
      <c r="G35" s="61" t="s">
        <v>91</v>
      </c>
      <c r="H35" s="15" t="s">
        <v>26</v>
      </c>
      <c r="I35" s="16"/>
      <c r="J35" s="17"/>
      <c r="K35" s="18"/>
      <c r="L35" s="16"/>
      <c r="M35" s="17"/>
      <c r="N35" s="18"/>
      <c r="O35" s="60"/>
    </row>
    <row r="36" spans="1:15" s="52" customFormat="1" ht="20" customHeight="1">
      <c r="A36" s="40"/>
      <c r="B36" s="80"/>
      <c r="C36" s="10"/>
      <c r="D36" s="11"/>
      <c r="E36" s="12"/>
      <c r="F36" s="19"/>
      <c r="G36" s="61"/>
      <c r="H36" s="15"/>
      <c r="I36" s="113">
        <v>5</v>
      </c>
      <c r="J36" s="113"/>
      <c r="K36" s="113"/>
      <c r="L36" s="113"/>
      <c r="M36" s="113"/>
      <c r="N36" s="114"/>
      <c r="O36" s="60"/>
    </row>
    <row r="37" spans="1:15" ht="20" customHeight="1">
      <c r="A37" s="89">
        <v>1990032</v>
      </c>
      <c r="B37" s="88" t="s">
        <v>92</v>
      </c>
      <c r="C37" s="10"/>
      <c r="D37" s="93" t="s">
        <v>93</v>
      </c>
      <c r="E37" s="12" t="s">
        <v>94</v>
      </c>
      <c r="F37" s="19"/>
      <c r="G37" s="84" t="s">
        <v>95</v>
      </c>
      <c r="H37" s="87" t="s">
        <v>57</v>
      </c>
      <c r="I37" s="16"/>
      <c r="J37" s="17"/>
      <c r="K37" s="18"/>
      <c r="L37" s="16"/>
      <c r="M37" s="17"/>
      <c r="N37" s="18"/>
    </row>
    <row r="38" spans="1:15" ht="20" customHeight="1">
      <c r="A38" s="89">
        <v>2001014</v>
      </c>
      <c r="B38" s="88" t="s">
        <v>92</v>
      </c>
      <c r="C38" s="10"/>
      <c r="D38" s="93" t="s">
        <v>32</v>
      </c>
      <c r="E38" s="12" t="s">
        <v>96</v>
      </c>
      <c r="F38" s="19"/>
      <c r="G38" s="85" t="s">
        <v>97</v>
      </c>
      <c r="H38" s="87" t="s">
        <v>98</v>
      </c>
      <c r="I38" s="16"/>
      <c r="J38" s="17"/>
      <c r="K38" s="18"/>
      <c r="L38" s="16"/>
      <c r="M38" s="17"/>
      <c r="N38" s="18"/>
    </row>
    <row r="39" spans="1:15" s="52" customFormat="1" ht="20" customHeight="1">
      <c r="A39" s="89">
        <v>1992019</v>
      </c>
      <c r="B39" s="88" t="s">
        <v>99</v>
      </c>
      <c r="C39" s="10"/>
      <c r="D39" s="93" t="s">
        <v>32</v>
      </c>
      <c r="E39" s="12" t="s">
        <v>100</v>
      </c>
      <c r="F39" s="19"/>
      <c r="G39" s="85" t="s">
        <v>101</v>
      </c>
      <c r="H39" s="87" t="s">
        <v>57</v>
      </c>
      <c r="I39" s="16"/>
      <c r="J39" s="17"/>
      <c r="K39" s="18"/>
      <c r="L39" s="16"/>
      <c r="M39" s="17"/>
      <c r="N39" s="18"/>
    </row>
    <row r="40" spans="1:15" s="52" customFormat="1" ht="20" customHeight="1">
      <c r="A40" s="89">
        <v>1989010</v>
      </c>
      <c r="B40" s="88" t="s">
        <v>99</v>
      </c>
      <c r="C40" s="62"/>
      <c r="D40" s="93" t="s">
        <v>93</v>
      </c>
      <c r="E40" s="12" t="s">
        <v>102</v>
      </c>
      <c r="F40" s="63"/>
      <c r="G40" s="85" t="s">
        <v>103</v>
      </c>
      <c r="H40" s="87" t="s">
        <v>104</v>
      </c>
      <c r="I40" s="16"/>
      <c r="J40" s="17"/>
      <c r="K40" s="18"/>
      <c r="L40" s="16"/>
      <c r="M40" s="17"/>
      <c r="N40" s="18"/>
    </row>
    <row r="41" spans="1:15" ht="20" customHeight="1">
      <c r="A41" s="90">
        <v>2001004</v>
      </c>
      <c r="B41" s="88" t="s">
        <v>99</v>
      </c>
      <c r="C41" s="62"/>
      <c r="D41" s="93" t="s">
        <v>32</v>
      </c>
      <c r="E41" s="92" t="s">
        <v>105</v>
      </c>
      <c r="F41" s="63"/>
      <c r="G41" s="86" t="s">
        <v>106</v>
      </c>
      <c r="H41" s="87" t="s">
        <v>26</v>
      </c>
      <c r="I41" s="16"/>
      <c r="J41" s="17"/>
      <c r="K41" s="18"/>
      <c r="L41" s="16"/>
      <c r="M41" s="17"/>
      <c r="N41" s="18"/>
    </row>
    <row r="42" spans="1:15" ht="20" customHeight="1">
      <c r="A42" s="51"/>
      <c r="B42" s="83"/>
      <c r="C42" s="64"/>
      <c r="D42" s="65"/>
      <c r="E42" s="66"/>
      <c r="F42" s="67"/>
      <c r="G42" s="68"/>
      <c r="H42" s="68"/>
      <c r="I42" s="69"/>
      <c r="J42" s="69"/>
      <c r="K42" s="69"/>
      <c r="L42" s="69"/>
      <c r="M42" s="69"/>
      <c r="N42" s="70"/>
    </row>
    <row r="43" spans="1:15" ht="20" customHeight="1">
      <c r="B43" s="126"/>
      <c r="C43" s="127"/>
      <c r="D43" s="127"/>
      <c r="E43" s="127"/>
      <c r="F43" s="128"/>
      <c r="G43" s="129" t="s">
        <v>108</v>
      </c>
      <c r="H43" s="130"/>
      <c r="I43" s="118">
        <f>I5+I24+I31</f>
        <v>14</v>
      </c>
      <c r="J43" s="119"/>
      <c r="K43" s="119"/>
      <c r="L43" s="119"/>
      <c r="M43" s="119"/>
      <c r="N43" s="120"/>
    </row>
    <row r="44" spans="1:15" ht="20" customHeight="1">
      <c r="B44" s="123"/>
      <c r="C44" s="124"/>
      <c r="D44" s="124"/>
      <c r="E44" s="124"/>
      <c r="F44" s="125"/>
      <c r="G44" s="131" t="s">
        <v>109</v>
      </c>
      <c r="H44" s="132"/>
      <c r="I44" s="115">
        <f>I10+I16+I36</f>
        <v>16</v>
      </c>
      <c r="J44" s="116"/>
      <c r="K44" s="116"/>
      <c r="L44" s="116"/>
      <c r="M44" s="116"/>
      <c r="N44" s="117"/>
    </row>
    <row r="45" spans="1:15" ht="20" customHeight="1">
      <c r="B45" s="27"/>
      <c r="C45" s="28"/>
      <c r="D45" s="28"/>
      <c r="E45" s="28"/>
      <c r="F45" s="29"/>
      <c r="G45" s="115" t="s">
        <v>110</v>
      </c>
      <c r="H45" s="117"/>
      <c r="I45" s="115">
        <f>SUM(I43:N44)</f>
        <v>30</v>
      </c>
      <c r="J45" s="116"/>
      <c r="K45" s="116"/>
      <c r="L45" s="116"/>
      <c r="M45" s="116"/>
      <c r="N45" s="117"/>
    </row>
    <row r="46" spans="1:15" ht="20" customHeight="1">
      <c r="B46" s="27"/>
      <c r="C46" s="28"/>
      <c r="D46" s="28"/>
      <c r="E46" s="28"/>
      <c r="F46" s="29"/>
      <c r="G46" s="24"/>
      <c r="H46" s="25"/>
      <c r="I46" s="24"/>
      <c r="K46" s="26"/>
      <c r="L46" s="26"/>
      <c r="M46" s="26"/>
      <c r="N46" s="25"/>
    </row>
    <row r="47" spans="1:15" s="30" customFormat="1" ht="20" customHeight="1">
      <c r="A47" s="41"/>
      <c r="B47" s="133"/>
      <c r="C47" s="134"/>
      <c r="D47" s="134"/>
      <c r="E47" s="134"/>
      <c r="F47" s="135"/>
      <c r="G47" s="136" t="s">
        <v>107</v>
      </c>
      <c r="H47" s="137"/>
      <c r="I47" s="136"/>
      <c r="J47" s="138"/>
      <c r="K47" s="138"/>
      <c r="L47" s="138"/>
      <c r="M47" s="138"/>
      <c r="N47" s="137"/>
    </row>
    <row r="48" spans="1:15" s="30" customFormat="1" ht="20" customHeight="1">
      <c r="A48" s="42"/>
      <c r="B48" s="31"/>
      <c r="C48" s="32"/>
      <c r="D48" s="33"/>
      <c r="E48" s="34"/>
      <c r="F48" s="35"/>
      <c r="G48" s="139" t="s">
        <v>117</v>
      </c>
      <c r="H48" s="139" t="s">
        <v>22</v>
      </c>
      <c r="I48" s="36"/>
      <c r="J48" s="37"/>
      <c r="K48" s="38"/>
      <c r="L48" s="36"/>
      <c r="M48" s="37"/>
      <c r="N48" s="38"/>
    </row>
    <row r="49" spans="1:14" s="30" customFormat="1" ht="20" customHeight="1">
      <c r="A49" s="42"/>
      <c r="B49" s="20"/>
      <c r="C49" s="32"/>
      <c r="D49" s="33"/>
      <c r="E49" s="34"/>
      <c r="F49" s="35"/>
      <c r="G49" s="139" t="s">
        <v>119</v>
      </c>
      <c r="H49" s="139" t="s">
        <v>120</v>
      </c>
      <c r="I49" s="36"/>
      <c r="J49" s="37"/>
      <c r="K49" s="38"/>
      <c r="L49" s="36"/>
      <c r="M49" s="37"/>
      <c r="N49" s="38"/>
    </row>
    <row r="50" spans="1:14" s="30" customFormat="1" ht="20" customHeight="1">
      <c r="A50" s="42"/>
      <c r="B50" s="31"/>
      <c r="C50" s="32"/>
      <c r="D50" s="33"/>
      <c r="E50" s="34"/>
      <c r="F50" s="35"/>
      <c r="I50" s="36"/>
      <c r="J50" s="37"/>
      <c r="K50" s="38"/>
      <c r="L50" s="36"/>
      <c r="M50" s="37"/>
      <c r="N50" s="38"/>
    </row>
    <row r="51" spans="1:14" s="23" customFormat="1" ht="20" customHeight="1">
      <c r="A51" s="42"/>
      <c r="B51" s="31"/>
      <c r="C51" s="32"/>
      <c r="D51" s="33"/>
      <c r="E51" s="34"/>
      <c r="F51" s="35"/>
      <c r="G51" s="21"/>
      <c r="H51" s="22"/>
      <c r="I51" s="36"/>
      <c r="J51" s="37"/>
      <c r="K51" s="38"/>
      <c r="L51" s="36"/>
      <c r="M51" s="37"/>
      <c r="N51" s="38"/>
    </row>
    <row r="52" spans="1:14" s="23" customFormat="1" ht="20" customHeight="1">
      <c r="A52" s="41"/>
      <c r="B52" s="96"/>
      <c r="C52" s="97"/>
      <c r="D52" s="98"/>
      <c r="E52" s="99"/>
      <c r="F52" s="100"/>
      <c r="G52" s="101"/>
      <c r="H52" s="101"/>
      <c r="I52" s="102"/>
      <c r="J52" s="102"/>
      <c r="K52" s="102"/>
      <c r="L52" s="102"/>
      <c r="M52" s="102"/>
      <c r="N52" s="102"/>
    </row>
    <row r="53" spans="1:14" s="23" customFormat="1" ht="20" customHeight="1">
      <c r="A53" s="41"/>
      <c r="B53" s="96"/>
      <c r="C53" s="97"/>
      <c r="D53" s="98"/>
      <c r="E53" s="99"/>
      <c r="F53" s="100"/>
      <c r="G53" s="101"/>
      <c r="H53" s="101"/>
      <c r="I53" s="102"/>
      <c r="J53" s="102"/>
      <c r="K53" s="102"/>
      <c r="L53" s="102"/>
      <c r="M53" s="102"/>
      <c r="N53" s="102"/>
    </row>
  </sheetData>
  <dataConsolidate/>
  <mergeCells count="24">
    <mergeCell ref="B47:F47"/>
    <mergeCell ref="G47:H47"/>
    <mergeCell ref="I47:N47"/>
    <mergeCell ref="I45:N45"/>
    <mergeCell ref="G45:H45"/>
    <mergeCell ref="A3:A4"/>
    <mergeCell ref="B44:F44"/>
    <mergeCell ref="B43:F43"/>
    <mergeCell ref="G43:H43"/>
    <mergeCell ref="G44:H44"/>
    <mergeCell ref="I44:N44"/>
    <mergeCell ref="I43:N43"/>
    <mergeCell ref="I10:N10"/>
    <mergeCell ref="I16:N16"/>
    <mergeCell ref="I31:N31"/>
    <mergeCell ref="I36:N36"/>
    <mergeCell ref="B1:N1"/>
    <mergeCell ref="B2:F2"/>
    <mergeCell ref="B24:F24"/>
    <mergeCell ref="G24:H24"/>
    <mergeCell ref="I24:N24"/>
    <mergeCell ref="B5:F5"/>
    <mergeCell ref="G5:H5"/>
    <mergeCell ref="I5:N5"/>
  </mergeCells>
  <phoneticPr fontId="16" type="noConversion"/>
  <dataValidations count="7">
    <dataValidation type="list" allowBlank="1" showInputMessage="1" showErrorMessage="1" errorTitle="Feil_i_vektklasse" error="Feil verdi i vektklasse" sqref="B48:B53" xr:uid="{00000000-0002-0000-0100-000000000000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D5 D48:D53 D22:D24 D9:D11 D15:D19" xr:uid="{00000000-0002-0000-0100-000001000000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B48:B53 B5 B24" xr:uid="{00000000-0002-0000-0100-000002000000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D48:D53 D19:D21 D6:D14 D42 D25:D36" xr:uid="{00000000-0002-0000-0100-000003000000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B48:B53" xr:uid="{00000000-0002-0000-0100-000004000000}">
      <formula1>"40,45,49,55,59,64,71,76,81,+81,81+,87,+87,87+,49,55,61,67,73,81,89,96,102,+102,102+,109,+109,109+"</formula1>
    </dataValidation>
    <dataValidation type="list" allowBlank="1" showInputMessage="1" showErrorMessage="1" errorTitle="Feil_i_vektklasse" error="Feil verdi i vektklasse" sqref="B6:B23 B25:B42" xr:uid="{C1509392-ADFE-49D1-BE4B-9899BFDE7C14}">
      <formula1>"44,48,53,56,58,60,63,65,69,71,77,'+77,79,86,'+86,88,94,'+94,110,'+110"</formula1>
    </dataValidation>
    <dataValidation type="list" allowBlank="1" showInputMessage="1" showErrorMessage="1" errorTitle="Feil_i_kategori" error="Feil verdi i kategori" sqref="D37:D41" xr:uid="{2E60E41C-C538-4C52-B91B-43D3AE80B1F2}">
      <formula1>"UM,JM,SM,UK,JK,SK,M35,M40,M45,M50,M55,M60,M65,M70,M75,M80,M85,M90,K35,K40,K45,K50,K55,K60,K65,K70,K75,K80,K85,K90"</formula1>
    </dataValidation>
  </dataValidations>
  <pageMargins left="0.78740157499999996" right="0.78740157499999996" top="0.984251969" bottom="0.984251969" header="0" footer="0"/>
  <pageSetup scale="65" fitToHeight="0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Puljer</vt:lpstr>
      <vt:lpstr>Puljer!Utskriftsområde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</dc:creator>
  <cp:keywords/>
  <dc:description/>
  <cp:lastModifiedBy>Nilsen, Emelie</cp:lastModifiedBy>
  <cp:revision/>
  <dcterms:created xsi:type="dcterms:W3CDTF">2012-03-20T07:51:07Z</dcterms:created>
  <dcterms:modified xsi:type="dcterms:W3CDTF">2025-08-05T11:12:59Z</dcterms:modified>
  <cp:category/>
  <cp:contentStatus/>
</cp:coreProperties>
</file>